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910" windowHeight="5085" activeTab="0"/>
  </bookViews>
  <sheets>
    <sheet name="Bhutan" sheetId="1" r:id="rId1"/>
    <sheet name="HIV" sheetId="2" state="hidden" r:id="rId2"/>
    <sheet name="TB" sheetId="3" state="hidden" r:id="rId3"/>
    <sheet name="Malaria" sheetId="4" state="hidden" r:id="rId4"/>
    <sheet name="HSS" sheetId="5" state="hidden" r:id="rId5"/>
  </sheets>
  <definedNames>
    <definedName name="E">'HIV'!$F$3</definedName>
    <definedName name="ES">'HIV'!$F$4</definedName>
    <definedName name="HIVII">'HIV'!$B$2:$B$7</definedName>
    <definedName name="HIVOI">'HIV'!$D$2:$D$13</definedName>
    <definedName name="HIVSDA">'HIV'!$A$2:$A$34</definedName>
    <definedName name="HIVSource">'HIV'!$E$2:$E$19</definedName>
    <definedName name="HIVTT" localSheetId="0">'HIV'!#REF!</definedName>
    <definedName name="HIVTT">'HIV'!#REF!</definedName>
    <definedName name="HSSII">'HSS'!$B$2:$B$20</definedName>
    <definedName name="HSSOI">'HSS'!$C$2:$C$24</definedName>
    <definedName name="HSSSDA">'HSS'!$A$2:$A$18</definedName>
    <definedName name="HSSSource">'HSS'!$D$2:$D$31</definedName>
    <definedName name="MalariaII">'Malaria'!$B$2:$B$11</definedName>
    <definedName name="MalariaOI">'Malaria'!$D$2:$D$11</definedName>
    <definedName name="MalariaSDA">'Malaria'!$A$2:$A$29</definedName>
    <definedName name="MalariaSource">'Malaria'!$E$2:$E$20</definedName>
    <definedName name="Please_Select">'Malaria'!$A$3:$A$14</definedName>
    <definedName name="_xlnm.Print_Area" localSheetId="0">'Bhutan'!$A$1:$U$59</definedName>
    <definedName name="_xlnm.Print_Area" localSheetId="1">'HIV'!$A$1:$H$32</definedName>
    <definedName name="_xlnm.Print_Area" localSheetId="3">'Malaria'!$A$1:$F$25</definedName>
    <definedName name="_xlnm.Print_Area" localSheetId="2">'TB'!$A$1:$E$26</definedName>
    <definedName name="PS">'HIV'!$F$5</definedName>
    <definedName name="Results">#REF!</definedName>
    <definedName name="SDAList">'Malaria'!$A$3:$A$20</definedName>
    <definedName name="TBII">'TB'!$B$2:$B$5</definedName>
    <definedName name="TBOI">'TB'!$D$2:$D$6</definedName>
    <definedName name="TBSDA">'TB'!$A$2:$A$32</definedName>
    <definedName name="TBSource">'TB'!$E$2:$E$16</definedName>
    <definedName name="TT" localSheetId="0">'HIV'!#REF!</definedName>
    <definedName name="TT">'HIV'!#REF!</definedName>
  </definedNames>
  <calcPr fullCalcOnLoad="1"/>
</workbook>
</file>

<file path=xl/sharedStrings.xml><?xml version="1.0" encoding="utf-8"?>
<sst xmlns="http://schemas.openxmlformats.org/spreadsheetml/2006/main" count="524" uniqueCount="256">
  <si>
    <t>% of men who have sex with men who are HIV infected (Bhutan)</t>
  </si>
  <si>
    <t>% of men reporting the use of condom the last time they had anal sex with a male partner (Bhutan)</t>
  </si>
  <si>
    <t>0</t>
  </si>
  <si>
    <t>Please select...</t>
  </si>
  <si>
    <t>Impact indicator number</t>
  </si>
  <si>
    <t>Outcome indicator number</t>
  </si>
  <si>
    <t>DHS/DHS+ (Demographic and Health
Survey)</t>
  </si>
  <si>
    <t>SAMS (Service Availability Mapping
Survey)</t>
  </si>
  <si>
    <t>CSS: Monitoring and documentation of community and government interventions</t>
  </si>
  <si>
    <t xml:space="preserve">CSS: Advocacy, communication and social mobilization </t>
  </si>
  <si>
    <t xml:space="preserve">CSS: Building community linkages, collaboration and coordination </t>
  </si>
  <si>
    <t xml:space="preserve">CSS: Human resources: skills building for service delivery, advocacy and leadership </t>
  </si>
  <si>
    <t xml:space="preserve">CSS: Financial resources </t>
  </si>
  <si>
    <t>CSS: Material resources - infrastructure and essential commodities (including medical and other products &amp; technologies)</t>
  </si>
  <si>
    <t xml:space="preserve">CSS: Community based activities and services - delivery, use and quality </t>
  </si>
  <si>
    <t xml:space="preserve">CSS: Management, accountability and leadership </t>
  </si>
  <si>
    <t xml:space="preserve">CSS: Monitoring &amp; evaluation, evidence-building </t>
  </si>
  <si>
    <t xml:space="preserve">CSS: Strategic planning </t>
  </si>
  <si>
    <t xml:space="preserve"> Indicator Number </t>
  </si>
  <si>
    <t>Impact indicator formulation</t>
  </si>
  <si>
    <t>Outcome indicator formulation</t>
  </si>
  <si>
    <t>Indicator formulation</t>
  </si>
  <si>
    <t>Performance Framework Year 1 &amp; 2: Indicators, Targets, and Periods Covered</t>
  </si>
  <si>
    <t>* please specify source of measurement for indicator in case different to baseline source.</t>
  </si>
  <si>
    <r>
      <t>§</t>
    </r>
    <r>
      <rPr>
        <sz val="11"/>
        <rFont val="Arial"/>
        <family val="2"/>
      </rPr>
      <t>Applicable if phase1 is extended by 3 months.</t>
    </r>
  </si>
  <si>
    <r>
      <t>A. Periods covered and dates for disbursement requests and progress updates</t>
    </r>
    <r>
      <rPr>
        <b/>
        <sz val="12"/>
        <color indexed="8"/>
        <rFont val="Arial"/>
        <family val="2"/>
      </rPr>
      <t xml:space="preserve"> (typically completed by the Secretariat during Grant negotiations process)</t>
    </r>
  </si>
  <si>
    <t>Notification rate:  new smear positive TB cases</t>
  </si>
  <si>
    <t>Notification rate:  all forms TB cases</t>
  </si>
  <si>
    <t>Infection control</t>
  </si>
  <si>
    <t>HIV</t>
  </si>
  <si>
    <t>HIV/AIDS</t>
  </si>
  <si>
    <t>Population Services International</t>
  </si>
  <si>
    <t>To reduce the impact of HIV and AIDS amongst MSM and TG in South Asia</t>
  </si>
  <si>
    <t>Not Available</t>
  </si>
  <si>
    <t>Not Applicable</t>
  </si>
  <si>
    <t>To be determined</t>
  </si>
  <si>
    <t>1C</t>
  </si>
  <si>
    <t>Not available</t>
  </si>
  <si>
    <t>Top 10</t>
  </si>
  <si>
    <t>Current grant</t>
  </si>
  <si>
    <t>Not Top 10</t>
  </si>
  <si>
    <t>Top 10 equivalent</t>
  </si>
  <si>
    <t>Number of M&amp;E systems strengthening activities developed and implemented according to agreed action plan</t>
  </si>
  <si>
    <t>N - not cumulative</t>
  </si>
  <si>
    <t>TB prevalence rate</t>
  </si>
  <si>
    <t>TB incidence rate</t>
  </si>
  <si>
    <t>TB mortality rate</t>
  </si>
  <si>
    <t>Country:</t>
  </si>
  <si>
    <t>Disease:</t>
  </si>
  <si>
    <t>Grant number:</t>
  </si>
  <si>
    <t>Principal Recipient:</t>
  </si>
  <si>
    <t>Program Details</t>
  </si>
  <si>
    <t>Value</t>
  </si>
  <si>
    <t>Year</t>
  </si>
  <si>
    <t>Source</t>
  </si>
  <si>
    <t xml:space="preserve">Objective Number </t>
  </si>
  <si>
    <t xml:space="preserve">Audit Report Due Date: </t>
  </si>
  <si>
    <t>Period 2</t>
  </si>
  <si>
    <t>Period 3</t>
  </si>
  <si>
    <t>Period 4</t>
  </si>
  <si>
    <t>Targets</t>
  </si>
  <si>
    <t>Baseline</t>
  </si>
  <si>
    <t>value</t>
  </si>
  <si>
    <t xml:space="preserve">Year </t>
  </si>
  <si>
    <t>Period 5</t>
  </si>
  <si>
    <t>Period 6</t>
  </si>
  <si>
    <t>Period 7</t>
  </si>
  <si>
    <t>Period 8</t>
  </si>
  <si>
    <t>Year 1</t>
  </si>
  <si>
    <t>Year 2</t>
  </si>
  <si>
    <t>Year 3</t>
  </si>
  <si>
    <t>Year 4</t>
  </si>
  <si>
    <t>Year 5</t>
  </si>
  <si>
    <t>Baseline (if applicable)</t>
  </si>
  <si>
    <t>Service Delivery Areas</t>
  </si>
  <si>
    <t>Period 1</t>
  </si>
  <si>
    <t xml:space="preserve">C. Program Objectives, Service Delivery Areas and Indicators </t>
  </si>
  <si>
    <t xml:space="preserve">B. Program Goal, impact and ouctome indicators </t>
  </si>
  <si>
    <t>Objective description</t>
  </si>
  <si>
    <t>P1</t>
  </si>
  <si>
    <t>P2</t>
  </si>
  <si>
    <t>P3</t>
  </si>
  <si>
    <t>P4</t>
  </si>
  <si>
    <t>P5</t>
  </si>
  <si>
    <t>P6</t>
  </si>
  <si>
    <t>P7</t>
  </si>
  <si>
    <t>P8</t>
  </si>
  <si>
    <t>Goals:</t>
  </si>
  <si>
    <t>Disbursement Request ? (Y,N)</t>
  </si>
  <si>
    <t>HSS: Service delivery</t>
  </si>
  <si>
    <t>Period Covered: from</t>
  </si>
  <si>
    <t>Period Covered: to</t>
  </si>
  <si>
    <t>DataSources</t>
  </si>
  <si>
    <t xml:space="preserve">Death rates associated with Malaria: all-cause under-5 mortality rate in highly endemic areas </t>
  </si>
  <si>
    <t xml:space="preserve">Incidence of clinical malaria cases (estimated and/or reported) </t>
  </si>
  <si>
    <t>Anaemia prevalence in children under 5 years of age</t>
  </si>
  <si>
    <t xml:space="preserve">Prevalence of malaria parasite infection </t>
  </si>
  <si>
    <t>Laboratory-confirmed malaria cases seen in heath facilities</t>
  </si>
  <si>
    <t>Laboratory-confirmed malaria deaths seen in health facilities</t>
  </si>
  <si>
    <t>Malaria-attributed deaths in sentinel demographic surveillance sites</t>
  </si>
  <si>
    <t>MIS (Malaria Indicator Survey)</t>
  </si>
  <si>
    <t>MICS (Multiple Indicator Cluster Survey)</t>
  </si>
  <si>
    <t>% of U5 children (and other target groups) with malaria/fever receiving appropriate treatment within 24 hours (community/health facility)</t>
  </si>
  <si>
    <t>% of U5 children (and other target group) with uncomplicated malaria correctly managed at health facilities</t>
  </si>
  <si>
    <t>% of U5 children (and other target groups) admitted with severe malaria and correctly managed at health facilities</t>
  </si>
  <si>
    <t>% of households with at least one ITN</t>
  </si>
  <si>
    <t>% of households in malaria areas protected by IRS</t>
  </si>
  <si>
    <t xml:space="preserve">% of infants born to HIV infected mothers who are infected </t>
  </si>
  <si>
    <t xml:space="preserve">% of most-at-risk population(s) (sex workers, clients of sex workers, men who have sex with men, injecting drug users) who are HIV infected </t>
  </si>
  <si>
    <t>impact</t>
  </si>
  <si>
    <t>outcome</t>
  </si>
  <si>
    <t xml:space="preserve">% of young women and men aged 15-24 who are HIV infected </t>
  </si>
  <si>
    <t>N</t>
  </si>
  <si>
    <t>DHS/DHS+ (Demographic and Health Survey)</t>
  </si>
  <si>
    <t>AIS (AIDS Indicator Survey)</t>
  </si>
  <si>
    <r>
      <t>Baselines included in targets</t>
    </r>
    <r>
      <rPr>
        <b/>
        <sz val="11"/>
        <rFont val="Arial"/>
        <family val="2"/>
      </rPr>
      <t xml:space="preserve"> (Y/N)</t>
    </r>
  </si>
  <si>
    <t>Improving diagnosis</t>
  </si>
  <si>
    <t>TB/HIV</t>
  </si>
  <si>
    <t>MDR-TB</t>
  </si>
  <si>
    <t>PAL (Practical Approach to Lung Health)</t>
  </si>
  <si>
    <t>Y - over program term</t>
  </si>
  <si>
    <t>API (Annual Parasite Index) (specific to Latin America and Asia)</t>
  </si>
  <si>
    <t>% of pregnant women on Intermittent preventive treatment (IPT) according to national policy (specific to Sub-Saharian Africa)</t>
  </si>
  <si>
    <t>M&amp;E</t>
  </si>
  <si>
    <t xml:space="preserve">High-risk groups </t>
  </si>
  <si>
    <t>Service Delivery Area</t>
  </si>
  <si>
    <t>IndicatorTypes</t>
  </si>
  <si>
    <t>Impact Indicators</t>
  </si>
  <si>
    <t xml:space="preserve">ACSM (Advocacy, communication and social mobilization) </t>
  </si>
  <si>
    <t xml:space="preserve">R&amp;R TB system, yearly management report </t>
  </si>
  <si>
    <t>Outcome Indicators</t>
  </si>
  <si>
    <t>Key informant survey</t>
  </si>
  <si>
    <t>Please select…</t>
  </si>
  <si>
    <t>please select…</t>
  </si>
  <si>
    <t>Please enter a data source here…</t>
  </si>
  <si>
    <t>Please enter a corresponding indicator here…</t>
  </si>
  <si>
    <t>Please enter a SDA here…</t>
  </si>
  <si>
    <t xml:space="preserve">Comments* </t>
  </si>
  <si>
    <t xml:space="preserve">Comments </t>
  </si>
  <si>
    <t>Number of people trained for improved HIV service delivery for MSM and Transgender</t>
  </si>
  <si>
    <t>Number of civil society organizations with the minimum capacity* to deliver HIV services for MSM and Transgender</t>
  </si>
  <si>
    <t xml:space="preserve">Number of national level policy meetings held to discuss MSM, Transgender and HIV related issues </t>
  </si>
  <si>
    <t>Number of national-level advocacy strategies developed on MSM, Transgender, and HIV-related issues</t>
  </si>
  <si>
    <t>Period 9</t>
  </si>
  <si>
    <t>% of children U5 sleeping under an ITN</t>
  </si>
  <si>
    <t>% of pregnant women (and other target groups) sleeping under an ITN</t>
  </si>
  <si>
    <t>% of households covered by ITN or IRS</t>
  </si>
  <si>
    <t>Situation Analysis</t>
  </si>
  <si>
    <t>HMIS</t>
  </si>
  <si>
    <t>Health Facility survey</t>
  </si>
  <si>
    <t>Health Provider survey</t>
  </si>
  <si>
    <t>Households survey</t>
  </si>
  <si>
    <t>Vital registration systems</t>
  </si>
  <si>
    <t>Training records</t>
  </si>
  <si>
    <t>Patients records</t>
  </si>
  <si>
    <t>Surveillance systems</t>
  </si>
  <si>
    <t>Other report, specify</t>
  </si>
  <si>
    <t>National Health Account</t>
  </si>
  <si>
    <t>SAMS (Service Availability Mapping Survey)</t>
  </si>
  <si>
    <t>Other survey, specify</t>
  </si>
  <si>
    <t>Administrative records</t>
  </si>
  <si>
    <t xml:space="preserve">Incidence of confirmed malaria cases  </t>
  </si>
  <si>
    <t>BCC - Mass media</t>
  </si>
  <si>
    <t>BCC - community outreach</t>
  </si>
  <si>
    <t>Insecticide-treated nets (ITNs)</t>
  </si>
  <si>
    <t>Malaria prevention during pregnancy</t>
  </si>
  <si>
    <t>Indoor Residual Spraying</t>
  </si>
  <si>
    <t>Prompt, effective anti-malarial treatment</t>
  </si>
  <si>
    <t>Home based management of malaria</t>
  </si>
  <si>
    <t>Diagnosis</t>
  </si>
  <si>
    <t>Monitoring drug resistance</t>
  </si>
  <si>
    <t>Monitoring insecticide resistance</t>
  </si>
  <si>
    <t>Coordination and partnership development (national, community, public-private)</t>
  </si>
  <si>
    <t xml:space="preserve">HSS: Health Workforce </t>
  </si>
  <si>
    <t xml:space="preserve">HSS: Medical Products, Vaccines and Technology </t>
  </si>
  <si>
    <t xml:space="preserve">HSS: Information system </t>
  </si>
  <si>
    <t xml:space="preserve">HSS: Financing </t>
  </si>
  <si>
    <t xml:space="preserve">HSS: Leadership and Goverance </t>
  </si>
  <si>
    <t xml:space="preserve">% of women and men aged 15-49 who have had sexual intercourse with more than one partner in the last 12 months </t>
  </si>
  <si>
    <t>% of never married young men and women aged 15-24 who have never had sex</t>
  </si>
  <si>
    <t xml:space="preserve">% of young women and men aged 15-24 who have had sexual intercourse before the age of 15 </t>
  </si>
  <si>
    <t xml:space="preserve">% of injecting drug users reporting the use of sterile injecting equipment the last time they injected </t>
  </si>
  <si>
    <t xml:space="preserve">% of injecting drug users reporting the use of a condom the last time they had sexual intercourse </t>
  </si>
  <si>
    <t>Current school attendance among orphans and non-orphans</t>
  </si>
  <si>
    <t>% of women and men aged 15-49 who have had more than one sexual partner in the past 12 months reporting the use of a condom during their last sexual intercourse</t>
  </si>
  <si>
    <t xml:space="preserve">% of women and men aged 15-49 expressing accepting attitudes towards people with HIV </t>
  </si>
  <si>
    <t xml:space="preserve">% of female and male sex workers reporting the use of a condom with their most recent client </t>
  </si>
  <si>
    <t xml:space="preserve">% of men aged 15-49 reporting sex with a sex worker in the last 12 months who used a condom during last paid intercourse </t>
  </si>
  <si>
    <t xml:space="preserve">% of men reporting the use of condom the last time they had anal sex with a male partner </t>
  </si>
  <si>
    <t>Patient records</t>
  </si>
  <si>
    <t>BSS (Behavioral Surveillance Survey)</t>
  </si>
  <si>
    <t>Specific surveys and research (specify)</t>
  </si>
  <si>
    <t>Reports (specify)</t>
  </si>
  <si>
    <t>Vital and disease-specific registry</t>
  </si>
  <si>
    <t>Operational Research</t>
  </si>
  <si>
    <t xml:space="preserve">% of adults and children with HIV known to be on treatment 12 months after initiation of antiretroviral therapy </t>
  </si>
  <si>
    <t>% of children under age 18 who are orphans</t>
  </si>
  <si>
    <t>BCC - community outreach and schools</t>
  </si>
  <si>
    <t xml:space="preserve">Condom </t>
  </si>
  <si>
    <t>Testing and Counseling</t>
  </si>
  <si>
    <t>PMTCT</t>
  </si>
  <si>
    <t>Post-exposure prophylaxis (PEP)</t>
  </si>
  <si>
    <t>STI diagnosis and treatment</t>
  </si>
  <si>
    <t>Blood safety and universal precaution</t>
  </si>
  <si>
    <t>Antiretroviral treatment (ARV) and monitoring</t>
  </si>
  <si>
    <t>Prophylaxis and treatment for opportunistic infections</t>
  </si>
  <si>
    <t>Care and support for the chronically ill</t>
  </si>
  <si>
    <t>Support for orphans and vulnerable children</t>
  </si>
  <si>
    <t>Policy development including workplace policy</t>
  </si>
  <si>
    <t xml:space="preserve">Strengthening of civil society and institutional capacity building </t>
  </si>
  <si>
    <t>Stigma reduction in all settings</t>
  </si>
  <si>
    <t>HSS: Health Workforce</t>
  </si>
  <si>
    <t>HSS: Medical Products, vaccines and technology</t>
  </si>
  <si>
    <t>HSS: Financing</t>
  </si>
  <si>
    <t>HSS: Leadership and Governance</t>
  </si>
  <si>
    <t>High Quality DOTS</t>
  </si>
  <si>
    <t xml:space="preserve">Patient support </t>
  </si>
  <si>
    <t xml:space="preserve">Procurement and supply management (First line drugs) </t>
  </si>
  <si>
    <t>All care providers (PPM / ISTC - Public-Public, Public-Private Mix (PPM) approaches and International standards for TB care)</t>
  </si>
  <si>
    <t xml:space="preserve">Community TB care </t>
  </si>
  <si>
    <t>HSS:  Health Workforce</t>
  </si>
  <si>
    <t>HSS:  Medical Products, Vaccines and Technology</t>
  </si>
  <si>
    <t>HSS:  Financing</t>
  </si>
  <si>
    <t>HSS:  Information System</t>
  </si>
  <si>
    <t>HSS:  Leadership and Goverance</t>
  </si>
  <si>
    <t>R&amp;R TB system, quarterly reports</t>
  </si>
  <si>
    <t>TB prevalence survey</t>
  </si>
  <si>
    <t>TB patient register</t>
  </si>
  <si>
    <t>TB laboratory register</t>
  </si>
  <si>
    <t>TB treatment card</t>
  </si>
  <si>
    <t>Specify- Reports, Surveys, Questionnaires etc.</t>
  </si>
  <si>
    <t>Case detection rate: new smear positive TB cases</t>
  </si>
  <si>
    <t>Treatment success rate: new smear positive TB cases</t>
  </si>
  <si>
    <r>
      <t xml:space="preserve">Date Progress Update due </t>
    </r>
    <r>
      <rPr>
        <sz val="9"/>
        <rFont val="Arial"/>
        <family val="2"/>
      </rPr>
      <t>(typically 45 days after end of period)</t>
    </r>
  </si>
  <si>
    <t>Report due date</t>
  </si>
  <si>
    <t>Targets cumulative
Y-over program term
Y-cumulative annually
N-not cumulative</t>
  </si>
  <si>
    <t>Periodical targets for year 1 &amp; 2</t>
  </si>
  <si>
    <t>Tied to</t>
  </si>
  <si>
    <r>
      <t>P9</t>
    </r>
    <r>
      <rPr>
        <b/>
        <vertAlign val="superscript"/>
        <sz val="14"/>
        <rFont val="Symbol"/>
        <family val="1"/>
      </rPr>
      <t>§</t>
    </r>
  </si>
  <si>
    <t xml:space="preserve">All-cause mortality rate among children younger than five years </t>
  </si>
  <si>
    <t xml:space="preserve">Top 10 indicator </t>
  </si>
  <si>
    <t>National system not available at this time. Funding is allocated for advocacy to support/strengthen UNGASS reporting for this indicator. The possibility and likelihood for impact and outcome indicator data collection will be assessed and reported on by the end of Year 1, Phase 1.  Relevant measurement frameworks will be included in SR M&amp;E plan.</t>
  </si>
  <si>
    <t xml:space="preserve">In Bangladesh and India, other GF grants may report additional achievements on similar indicators; double counting will be avoided as per standard operational procedures for M&amp;E which will clearly define this indicator.  
People trained include CBO volunteers, staff and providers.  HIV service delivery includes outreach, counseling and testing.
Training topics for improved CBO HIV service delivery will include institutional and/or technical capacity building, including topics such as: Programme management (staff management, organisational structures, policies and guidelines, etc.); Service delivery (outreach, community building and empowerment strategies, hotline management, etc.); Fiscal management; M&amp;E; Report writing; Funding proposal writing; Public speaking and developing presentations; Speaking with the media; Leadership skills; Advocacy; Addressing stigma and discrimination (including self-stigmatisation); Understanding sexualities, masculinities and sexual health; others as needs are identified.  
PR will report to the GF disaggregated data/per country.
</t>
  </si>
  <si>
    <t xml:space="preserve">Indicator covers the following activities: national consultation meetings; national working group/taskforce meetings; national AIDS Committee advocacy meetings and national human rights advocacy meetings; regional consultation meeting; and additional national level policy meetings convened by UN Joint Teams. 
PR will report to the GF disaggregated data/per country.
</t>
  </si>
  <si>
    <t>MSA-910-G01H</t>
  </si>
  <si>
    <t>To improve the delivery of HIV related services for MSM and transgender in South Asia</t>
  </si>
  <si>
    <t>To improve the policy environment with regards MSM, transgender, and HIV related issues in South Asia</t>
  </si>
  <si>
    <t>To improve strategic knowledge on MSM, transgender, and HIV related issues in South Asia</t>
  </si>
  <si>
    <t xml:space="preserve">*Minimum capacity standards are defined as follows:
The civil society organisation: 
– is registered with the government or relevant authority (as possible, based on country context)   
– has a functioning management committee 
– has all funded positions filled
– has suitably equipped offices, and a drop-in centre
– provides VCT/STI clinical services, has a suitable confidential space for consultations, suitable qualified and trained staff (on MSM, TG, and HIV-related issues), and necessary medical equipment and drugs
– has functional monitoring systems in place
– has appropriate staff and volunteer policies and procedures in place (including recruitment)
– has outreach staff who have received training in the last year on outreach activities in relation to MSM, TG and HIV-related issues
– has drop-in staff who have received training in the last year on group support and development, in relation to MSM, TG, and HIV-related issues
In Bangladesh and India, other GF grants may report additional achievements on similar indicators; double counting will be avoided as per standard operational procedures for M&amp;E. 
PR will report to the GF disaggregated data/per country.
</t>
  </si>
  <si>
    <t xml:space="preserve">UNDP will draft comprehensive advocacy guidelines on right based response to HIV among MSM. These guidelines will be shared with the national MSM technical working groups and adapted to the country context.  It is expected that during Phase II of the grant, all five countries that have adapted and adopted the guidelines will be implementing them as part of national strategies. 
PR will report to the GF disaggregated data/per country.
</t>
  </si>
  <si>
    <t>1. M&amp;E plan (7 countries will contribute to development of the overall regional M&amp;E plan -- 4 countries will conduct HIV M&amp;E assessments in collaboration with the PR by Q1 and finalize their inputs into the overall regional M&amp;E Plan including Bangladesh, India, Nepal and Sri Lanka; Afghanistan, Bhutan and Pakistan will complete their M&amp;E systems assessment and finalize input into overall regional M&amp;E plan by Q2); 
2. Overall regional M&amp;E plan in line with GF recommendations, which adresses all country/SR M&amp;E systems strengthening action plans and measurement frameworks and summarizes those into one overall regional M&amp;E strategy
3. Measurement framework for impact and outcome finalized/costed for countries where found feasible (among Afghanistan, Bhutan, Pakistan, Sri Lanka). Once defined, these measurement frameworks should be included in the overall regional M&amp;E plan. 
The feasibility of measuring outcome and impact as per comments under point 1 above will be explored in the national level HIV M&amp;E systems assessments with country level partners and stakeholders. Once the impact/outcome measurement framework is defined, it will be included in the SRs contribution to the overall regional ME plan, including any related budget for the action plan and measurement.</t>
  </si>
  <si>
    <t>(2) 1 country specific M&amp;E assessments / costed action plans;</t>
  </si>
  <si>
    <t>(3) 1 country measurment frameworks defined/ budgeted</t>
  </si>
  <si>
    <t>South Asia - Bhutan</t>
  </si>
  <si>
    <t>Trainings budgeted (including TA training and site visits, not cumulative)</t>
  </si>
  <si>
    <t>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</si>
</sst>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409]d\-mmm\-yy;@"/>
    <numFmt numFmtId="194" formatCode="0.0%"/>
    <numFmt numFmtId="195" formatCode="0.0"/>
    <numFmt numFmtId="196" formatCode="#\ ???/???"/>
    <numFmt numFmtId="197" formatCode="[&lt;=9999999]###\-####;\(###\)\ ###\-####"/>
  </numFmts>
  <fonts count="46">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b/>
      <sz val="10"/>
      <name val="Arial"/>
      <family val="2"/>
    </font>
    <font>
      <sz val="10"/>
      <color indexed="8"/>
      <name val="Arial"/>
      <family val="2"/>
    </font>
    <font>
      <b/>
      <sz val="11"/>
      <name val="Arial"/>
      <family val="2"/>
    </font>
    <font>
      <sz val="11"/>
      <name val="Arial"/>
      <family val="2"/>
    </font>
    <font>
      <i/>
      <sz val="11"/>
      <name val="Arial"/>
      <family val="2"/>
    </font>
    <font>
      <b/>
      <sz val="14"/>
      <name val="Arial"/>
      <family val="2"/>
    </font>
    <font>
      <sz val="12"/>
      <name val="Times New Roman"/>
      <family val="1"/>
    </font>
    <font>
      <sz val="7"/>
      <name val="Times New Roman"/>
      <family val="1"/>
    </font>
    <font>
      <sz val="16"/>
      <name val="Arial"/>
      <family val="2"/>
    </font>
    <font>
      <sz val="14"/>
      <name val="Arial"/>
      <family val="2"/>
    </font>
    <font>
      <b/>
      <sz val="13"/>
      <name val="Arial"/>
      <family val="2"/>
    </font>
    <font>
      <sz val="11"/>
      <color indexed="8"/>
      <name val="Arial"/>
      <family val="2"/>
    </font>
    <font>
      <b/>
      <sz val="18"/>
      <name val="Arial"/>
      <family val="2"/>
    </font>
    <font>
      <b/>
      <i/>
      <sz val="11"/>
      <name val="Arial"/>
      <family val="2"/>
    </font>
    <font>
      <b/>
      <sz val="16"/>
      <name val="Arial"/>
      <family val="2"/>
    </font>
    <font>
      <sz val="9"/>
      <name val="Arial"/>
      <family val="2"/>
    </font>
    <font>
      <b/>
      <vertAlign val="superscript"/>
      <sz val="14"/>
      <name val="Symbol"/>
      <family val="1"/>
    </font>
    <font>
      <vertAlign val="superscript"/>
      <sz val="14"/>
      <name val="Symbol"/>
      <family val="1"/>
    </font>
    <font>
      <b/>
      <sz val="12"/>
      <color indexed="8"/>
      <name val="Arial"/>
      <family val="2"/>
    </font>
    <font>
      <sz val="11"/>
      <color indexed="10"/>
      <name val="Arial"/>
      <family val="2"/>
    </font>
    <font>
      <sz val="12"/>
      <color indexed="10"/>
      <name val="Arial"/>
      <family val="2"/>
    </font>
    <font>
      <sz val="11"/>
      <color indexed="12"/>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9"/>
        <bgColor indexed="64"/>
      </patternFill>
    </fill>
    <fill>
      <patternFill patternType="solid">
        <fgColor indexed="1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hair"/>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dotted"/>
      <top style="thin"/>
      <bottom style="dotted"/>
    </border>
    <border>
      <left style="thin"/>
      <right style="dotted"/>
      <top style="dotted"/>
      <bottom style="dotted"/>
    </border>
    <border>
      <left style="thin"/>
      <right style="dotted"/>
      <top style="dotted"/>
      <bottom style="thin"/>
    </border>
    <border>
      <left style="dotted"/>
      <right style="dotted"/>
      <top style="thin"/>
      <bottom style="dotted"/>
    </border>
    <border>
      <left style="dotted"/>
      <right style="dotted"/>
      <top style="dotted"/>
      <bottom style="dotted"/>
    </border>
    <border>
      <left>
        <color indexed="63"/>
      </left>
      <right style="dotted"/>
      <top style="dotted"/>
      <bottom style="dotted"/>
    </border>
    <border>
      <left style="thin"/>
      <right style="dotted"/>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dotted"/>
      <top style="thin"/>
      <bottom style="dotted"/>
    </border>
    <border>
      <left style="dotted"/>
      <right style="thin"/>
      <top style="thin"/>
      <bottom style="dotted"/>
    </border>
    <border>
      <left style="dotted"/>
      <right style="thin"/>
      <top style="dotted"/>
      <bottom style="dotted"/>
    </border>
    <border>
      <left style="dotted"/>
      <right style="dotted"/>
      <top>
        <color indexed="63"/>
      </top>
      <bottom>
        <color indexed="63"/>
      </bottom>
    </border>
    <border>
      <left style="dotted"/>
      <right style="dotted"/>
      <top style="dotted"/>
      <bottom>
        <color indexed="63"/>
      </bottom>
    </border>
    <border>
      <left style="dotted"/>
      <right>
        <color indexed="63"/>
      </right>
      <top style="dotted"/>
      <bottom>
        <color indexed="63"/>
      </bottom>
    </border>
    <border>
      <left>
        <color indexed="63"/>
      </left>
      <right style="dotted"/>
      <top style="thin"/>
      <bottom>
        <color indexed="63"/>
      </bottom>
    </border>
    <border>
      <left>
        <color indexed="63"/>
      </left>
      <right style="dotted"/>
      <top style="dotted"/>
      <bottom>
        <color indexed="63"/>
      </bottom>
    </border>
    <border>
      <left style="thin"/>
      <right style="dotted"/>
      <top>
        <color indexed="63"/>
      </top>
      <bottom style="dotted"/>
    </border>
    <border>
      <left style="thin"/>
      <right style="dotted"/>
      <top style="dotted"/>
      <bottom>
        <color indexed="63"/>
      </bottom>
    </border>
    <border>
      <left style="dotted"/>
      <right style="thin"/>
      <top style="dotted"/>
      <bottom>
        <color indexed="63"/>
      </bottom>
    </border>
    <border>
      <left style="dotted"/>
      <right style="thin"/>
      <top>
        <color indexed="63"/>
      </top>
      <bottom style="dotted"/>
    </border>
    <border>
      <left style="thin"/>
      <right style="thin"/>
      <top style="dotted"/>
      <bottom style="dotted"/>
    </border>
    <border>
      <left style="thin"/>
      <right style="thin"/>
      <top style="dotted"/>
      <bottom style="thin"/>
    </border>
    <border>
      <left style="dotted"/>
      <right style="dotted"/>
      <top>
        <color indexed="63"/>
      </top>
      <bottom style="dotted"/>
    </border>
    <border>
      <left>
        <color indexed="63"/>
      </left>
      <right style="dotted"/>
      <top>
        <color indexed="63"/>
      </top>
      <bottom>
        <color indexed="63"/>
      </bottom>
    </border>
    <border>
      <left style="dotted"/>
      <right>
        <color indexed="63"/>
      </right>
      <top style="thin"/>
      <bottom style="dotted"/>
    </border>
    <border>
      <left style="dotted"/>
      <right>
        <color indexed="63"/>
      </right>
      <top>
        <color indexed="63"/>
      </top>
      <bottom>
        <color indexed="63"/>
      </bottom>
    </border>
    <border>
      <left style="dotted"/>
      <right>
        <color indexed="63"/>
      </right>
      <top style="dotted"/>
      <bottom style="dotted"/>
    </border>
    <border>
      <left style="dotted"/>
      <right style="dotted"/>
      <top style="dotted"/>
      <bottom style="thin"/>
    </border>
    <border>
      <left style="dotted"/>
      <right>
        <color indexed="63"/>
      </right>
      <top style="dotted"/>
      <bottom style="thin"/>
    </border>
    <border>
      <left style="dotted"/>
      <right style="thin"/>
      <top style="dotted"/>
      <bottom style="thin"/>
    </border>
    <border>
      <left>
        <color indexed="63"/>
      </left>
      <right style="dotted"/>
      <top>
        <color indexed="63"/>
      </top>
      <bottom style="dotted"/>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dotted"/>
      <top style="thin"/>
      <bottom style="thin"/>
    </border>
    <border>
      <left>
        <color indexed="63"/>
      </left>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thin"/>
    </border>
    <border>
      <left>
        <color indexed="63"/>
      </left>
      <right style="dotted"/>
      <top>
        <color indexed="63"/>
      </top>
      <bottom style="thin"/>
    </border>
    <border>
      <left style="dotted"/>
      <right style="dotted"/>
      <top>
        <color indexed="63"/>
      </top>
      <bottom style="thin"/>
    </border>
    <border>
      <left style="dotted"/>
      <right style="thin"/>
      <top>
        <color indexed="63"/>
      </top>
      <bottom style="thin"/>
    </border>
    <border>
      <left style="thin"/>
      <right>
        <color indexed="63"/>
      </right>
      <top style="thin"/>
      <bottom style="dotted"/>
    </border>
    <border>
      <left style="thin"/>
      <right>
        <color indexed="63"/>
      </right>
      <top style="dotted"/>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20">
    <xf numFmtId="0" fontId="0" fillId="0" borderId="0" xfId="0" applyAlignment="1">
      <alignment/>
    </xf>
    <xf numFmtId="0" fontId="2" fillId="0" borderId="0" xfId="0" applyFont="1" applyAlignment="1">
      <alignment horizontal="center" vertical="center"/>
    </xf>
    <xf numFmtId="0" fontId="0" fillId="0" borderId="0" xfId="0" applyAlignment="1">
      <alignment horizontal="left" vertical="top" wrapText="1"/>
    </xf>
    <xf numFmtId="0" fontId="6" fillId="0" borderId="0" xfId="0" applyFont="1" applyAlignment="1">
      <alignment/>
    </xf>
    <xf numFmtId="0" fontId="0" fillId="0" borderId="0" xfId="0" applyAlignment="1">
      <alignment vertical="top" wrapText="1"/>
    </xf>
    <xf numFmtId="0" fontId="7"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horizontal="left"/>
    </xf>
    <xf numFmtId="0" fontId="9" fillId="0" borderId="0" xfId="0" applyFont="1" applyBorder="1" applyAlignment="1">
      <alignment horizontal="left" vertical="top" wrapText="1"/>
    </xf>
    <xf numFmtId="0" fontId="12" fillId="0" borderId="0" xfId="0" applyFont="1" applyAlignment="1">
      <alignment/>
    </xf>
    <xf numFmtId="0" fontId="13" fillId="0" borderId="0" xfId="0" applyFont="1" applyAlignment="1">
      <alignment/>
    </xf>
    <xf numFmtId="0" fontId="0" fillId="0" borderId="0" xfId="0" applyAlignment="1" applyProtection="1">
      <alignment/>
      <protection/>
    </xf>
    <xf numFmtId="0" fontId="0" fillId="0" borderId="0" xfId="0" applyFont="1" applyAlignment="1" applyProtection="1">
      <alignment/>
      <protection/>
    </xf>
    <xf numFmtId="0" fontId="7" fillId="0" borderId="0" xfId="0" applyFont="1" applyAlignment="1" applyProtection="1">
      <alignment vertical="top" wrapText="1"/>
      <protection/>
    </xf>
    <xf numFmtId="0" fontId="9" fillId="0" borderId="0" xfId="0" applyFont="1" applyAlignment="1" applyProtection="1">
      <alignment/>
      <protection/>
    </xf>
    <xf numFmtId="0" fontId="9" fillId="0" borderId="0" xfId="0" applyFont="1" applyAlignment="1" applyProtection="1">
      <alignment vertical="top"/>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9" fillId="0" borderId="10" xfId="0" applyFont="1" applyBorder="1" applyAlignment="1">
      <alignment horizontal="left" vertical="top" wrapText="1"/>
    </xf>
    <xf numFmtId="0" fontId="17" fillId="0" borderId="10" xfId="0" applyFont="1" applyBorder="1" applyAlignment="1">
      <alignment vertical="top" wrapText="1"/>
    </xf>
    <xf numFmtId="0" fontId="9" fillId="0" borderId="0" xfId="0" applyFont="1" applyAlignment="1" applyProtection="1">
      <alignment horizontal="left" vertical="top" wrapText="1"/>
      <protection/>
    </xf>
    <xf numFmtId="0" fontId="0" fillId="0" borderId="11" xfId="0" applyBorder="1" applyAlignment="1">
      <alignment/>
    </xf>
    <xf numFmtId="0" fontId="9" fillId="0" borderId="0" xfId="0" applyFont="1" applyAlignment="1">
      <alignment/>
    </xf>
    <xf numFmtId="0" fontId="19" fillId="0" borderId="0" xfId="0" applyFont="1" applyAlignment="1">
      <alignment/>
    </xf>
    <xf numFmtId="0" fontId="8" fillId="20" borderId="12" xfId="0" applyFont="1" applyFill="1" applyBorder="1" applyAlignment="1" applyProtection="1">
      <alignment vertical="top" wrapText="1"/>
      <protection/>
    </xf>
    <xf numFmtId="0" fontId="8" fillId="20" borderId="12" xfId="0" applyFont="1" applyFill="1" applyBorder="1" applyAlignment="1" applyProtection="1">
      <alignment vertical="top"/>
      <protection/>
    </xf>
    <xf numFmtId="0" fontId="8" fillId="20" borderId="12" xfId="0" applyFont="1" applyFill="1" applyBorder="1" applyAlignment="1" applyProtection="1">
      <alignment/>
      <protection/>
    </xf>
    <xf numFmtId="0" fontId="8" fillId="20" borderId="13" xfId="0" applyFont="1" applyFill="1" applyBorder="1" applyAlignment="1" applyProtection="1">
      <alignment vertical="top" wrapText="1"/>
      <protection/>
    </xf>
    <xf numFmtId="0" fontId="9" fillId="0" borderId="0" xfId="0" applyFont="1" applyBorder="1" applyAlignment="1">
      <alignment vertical="top" wrapText="1"/>
    </xf>
    <xf numFmtId="0" fontId="9" fillId="0" borderId="0" xfId="0" applyFont="1" applyBorder="1" applyAlignment="1" applyProtection="1">
      <alignment vertical="top" wrapText="1"/>
      <protection/>
    </xf>
    <xf numFmtId="0" fontId="9" fillId="0" borderId="0" xfId="0" applyFont="1" applyAlignment="1">
      <alignment vertical="top" wrapText="1"/>
    </xf>
    <xf numFmtId="0" fontId="8" fillId="20" borderId="14" xfId="0" applyFont="1" applyFill="1" applyBorder="1" applyAlignment="1" applyProtection="1">
      <alignment vertical="top"/>
      <protection/>
    </xf>
    <xf numFmtId="0" fontId="9" fillId="0" borderId="10" xfId="0" applyFont="1" applyBorder="1" applyAlignment="1" applyProtection="1">
      <alignment vertical="top" wrapText="1"/>
      <protection/>
    </xf>
    <xf numFmtId="0" fontId="20" fillId="0" borderId="0" xfId="0" applyFont="1" applyBorder="1" applyAlignment="1">
      <alignment horizontal="left" vertical="center"/>
    </xf>
    <xf numFmtId="0" fontId="0" fillId="0" borderId="12" xfId="0" applyFont="1" applyBorder="1" applyAlignment="1" applyProtection="1">
      <alignment vertical="top"/>
      <protection/>
    </xf>
    <xf numFmtId="0" fontId="0" fillId="0" borderId="12" xfId="0" applyFont="1" applyBorder="1" applyAlignment="1">
      <alignment vertical="top"/>
    </xf>
    <xf numFmtId="0" fontId="7" fillId="0" borderId="12" xfId="0" applyFont="1" applyBorder="1" applyAlignment="1" applyProtection="1">
      <alignment vertical="top" wrapText="1"/>
      <protection/>
    </xf>
    <xf numFmtId="0" fontId="17" fillId="0" borderId="13" xfId="0" applyFont="1" applyBorder="1" applyAlignment="1">
      <alignment vertical="top" wrapText="1"/>
    </xf>
    <xf numFmtId="0" fontId="0" fillId="0" borderId="12" xfId="0" applyFont="1" applyBorder="1" applyAlignment="1">
      <alignment vertical="top" wrapText="1"/>
    </xf>
    <xf numFmtId="0" fontId="0" fillId="0" borderId="12" xfId="0" applyFont="1" applyBorder="1" applyAlignment="1" applyProtection="1">
      <alignment horizontal="left" vertical="top" wrapText="1"/>
      <protection/>
    </xf>
    <xf numFmtId="0" fontId="0" fillId="0" borderId="12" xfId="0" applyFont="1" applyBorder="1" applyAlignment="1" applyProtection="1">
      <alignment vertical="top" wrapText="1"/>
      <protection/>
    </xf>
    <xf numFmtId="0" fontId="14" fillId="0" borderId="0" xfId="0" applyFont="1" applyAlignment="1">
      <alignment horizontal="left" vertical="center"/>
    </xf>
    <xf numFmtId="0" fontId="14" fillId="0" borderId="0" xfId="0" applyFont="1" applyAlignment="1">
      <alignment horizontal="left" vertical="center" wrapText="1"/>
    </xf>
    <xf numFmtId="0" fontId="2" fillId="0" borderId="0" xfId="0" applyFont="1" applyBorder="1" applyAlignment="1">
      <alignment horizontal="right" vertical="center"/>
    </xf>
    <xf numFmtId="0" fontId="14" fillId="0" borderId="0" xfId="0" applyFont="1" applyBorder="1" applyAlignment="1">
      <alignment horizontal="left" vertical="center"/>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Alignment="1">
      <alignment vertical="center" wrapText="1"/>
    </xf>
    <xf numFmtId="0" fontId="8" fillId="0" borderId="0" xfId="0" applyFont="1" applyBorder="1" applyAlignment="1">
      <alignment vertical="center" wrapText="1"/>
    </xf>
    <xf numFmtId="0" fontId="2" fillId="0" borderId="0" xfId="0" applyFont="1" applyBorder="1" applyAlignment="1">
      <alignment horizontal="right" vertical="center" wrapText="1"/>
    </xf>
    <xf numFmtId="0" fontId="9" fillId="0" borderId="0" xfId="0" applyFont="1" applyBorder="1" applyAlignment="1">
      <alignment vertical="center" wrapText="1"/>
    </xf>
    <xf numFmtId="0" fontId="9" fillId="0" borderId="0" xfId="0" applyFont="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2" fillId="20" borderId="15"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2" fillId="20" borderId="16" xfId="0" applyFont="1" applyFill="1" applyBorder="1" applyAlignment="1">
      <alignment horizontal="left" vertical="center" wrapText="1"/>
    </xf>
    <xf numFmtId="0" fontId="1" fillId="20" borderId="13" xfId="0" applyFont="1" applyFill="1" applyBorder="1" applyAlignment="1">
      <alignment horizontal="center" vertical="center" wrapText="1"/>
    </xf>
    <xf numFmtId="0" fontId="1" fillId="20" borderId="15" xfId="0" applyFont="1" applyFill="1" applyBorder="1" applyAlignment="1">
      <alignment horizontal="center" vertical="center" wrapText="1"/>
    </xf>
    <xf numFmtId="0" fontId="1" fillId="20" borderId="12"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9"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2" fillId="0" borderId="0" xfId="0" applyFont="1" applyFill="1" applyAlignment="1">
      <alignment horizontal="left" vertical="center"/>
    </xf>
    <xf numFmtId="0" fontId="1" fillId="0" borderId="0" xfId="0" applyFont="1" applyFill="1" applyBorder="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left" vertical="center"/>
    </xf>
    <xf numFmtId="0" fontId="9" fillId="24" borderId="0" xfId="0" applyFont="1" applyFill="1" applyBorder="1" applyAlignment="1">
      <alignment horizontal="left" vertical="center" wrapText="1"/>
    </xf>
    <xf numFmtId="0" fontId="9" fillId="24" borderId="0" xfId="0" applyFont="1" applyFill="1" applyAlignment="1">
      <alignment horizontal="left" vertical="center" wrapText="1"/>
    </xf>
    <xf numFmtId="0" fontId="9" fillId="0" borderId="17" xfId="0" applyFont="1" applyFill="1" applyBorder="1" applyAlignment="1">
      <alignment horizontal="left" vertical="center" wrapText="1"/>
    </xf>
    <xf numFmtId="0" fontId="15" fillId="0" borderId="18"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vertical="top" wrapText="1"/>
      <protection/>
    </xf>
    <xf numFmtId="0" fontId="12" fillId="0" borderId="0" xfId="0" applyFont="1" applyAlignment="1">
      <alignment/>
    </xf>
    <xf numFmtId="0" fontId="7" fillId="0" borderId="12" xfId="0" applyFont="1" applyBorder="1" applyAlignment="1">
      <alignment vertical="top" wrapText="1"/>
    </xf>
    <xf numFmtId="0" fontId="0" fillId="0" borderId="0" xfId="0" applyFont="1" applyBorder="1" applyAlignment="1">
      <alignment/>
    </xf>
    <xf numFmtId="0" fontId="0" fillId="0" borderId="0" xfId="0" applyFont="1" applyAlignment="1" applyProtection="1">
      <alignment horizontal="right" vertical="top"/>
      <protection/>
    </xf>
    <xf numFmtId="0" fontId="7" fillId="0" borderId="13" xfId="0" applyFont="1" applyBorder="1" applyAlignment="1">
      <alignment vertical="top" wrapText="1"/>
    </xf>
    <xf numFmtId="0" fontId="9" fillId="0" borderId="23"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wrapText="1"/>
      <protection locked="0"/>
    </xf>
    <xf numFmtId="0" fontId="0" fillId="0" borderId="12" xfId="0" applyFont="1" applyFill="1" applyBorder="1" applyAlignment="1">
      <alignment vertical="top"/>
    </xf>
    <xf numFmtId="0" fontId="0" fillId="0" borderId="12" xfId="0" applyFont="1" applyFill="1" applyBorder="1" applyAlignment="1" applyProtection="1">
      <alignment vertical="top"/>
      <protection/>
    </xf>
    <xf numFmtId="0" fontId="7" fillId="0" borderId="25" xfId="0" applyFont="1" applyBorder="1" applyAlignment="1">
      <alignment vertical="top" wrapText="1"/>
    </xf>
    <xf numFmtId="0" fontId="0" fillId="0" borderId="13" xfId="0" applyFont="1" applyBorder="1" applyAlignment="1">
      <alignment vertical="top" wrapText="1"/>
    </xf>
    <xf numFmtId="0" fontId="7" fillId="0" borderId="12" xfId="0" applyFont="1" applyBorder="1" applyAlignment="1" applyProtection="1">
      <alignment horizontal="left" vertical="top" wrapText="1"/>
      <protection/>
    </xf>
    <xf numFmtId="0" fontId="0" fillId="0" borderId="0" xfId="0" applyFont="1" applyAlignment="1" applyProtection="1">
      <alignment horizontal="left" vertical="top"/>
      <protection/>
    </xf>
    <xf numFmtId="0" fontId="0" fillId="0" borderId="12" xfId="0" applyFont="1" applyBorder="1" applyAlignment="1">
      <alignment horizontal="left" vertical="top" wrapText="1"/>
    </xf>
    <xf numFmtId="0" fontId="0" fillId="0" borderId="12" xfId="0" applyFont="1" applyBorder="1" applyAlignment="1" applyProtection="1">
      <alignment horizontal="left" vertical="top"/>
      <protection/>
    </xf>
    <xf numFmtId="0" fontId="7" fillId="0" borderId="13"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0" fillId="0" borderId="26" xfId="0" applyFont="1" applyBorder="1" applyAlignment="1" applyProtection="1">
      <alignment horizontal="left" vertical="top"/>
      <protection/>
    </xf>
    <xf numFmtId="0" fontId="0" fillId="0" borderId="12" xfId="0" applyFont="1" applyBorder="1" applyAlignment="1">
      <alignment horizontal="left" vertical="top"/>
    </xf>
    <xf numFmtId="0" fontId="0" fillId="0" borderId="0" xfId="0" applyFont="1" applyBorder="1" applyAlignment="1" applyProtection="1">
      <alignment horizontal="left" vertical="top"/>
      <protection/>
    </xf>
    <xf numFmtId="0" fontId="0" fillId="0" borderId="0" xfId="0" applyFont="1" applyBorder="1" applyAlignment="1">
      <alignment horizontal="left" vertical="top" wrapText="1"/>
    </xf>
    <xf numFmtId="0" fontId="0" fillId="0" borderId="0" xfId="0" applyFont="1" applyAlignment="1">
      <alignment horizontal="left" vertical="top"/>
    </xf>
    <xf numFmtId="0" fontId="7" fillId="0" borderId="12" xfId="0" applyFont="1" applyBorder="1" applyAlignment="1">
      <alignment horizontal="left" vertical="top" wrapText="1"/>
    </xf>
    <xf numFmtId="0" fontId="0" fillId="0" borderId="12" xfId="0" applyFont="1" applyBorder="1" applyAlignment="1" applyProtection="1">
      <alignment/>
      <protection/>
    </xf>
    <xf numFmtId="0" fontId="8" fillId="20" borderId="12" xfId="0" applyFont="1" applyFill="1" applyBorder="1" applyAlignment="1" applyProtection="1">
      <alignment horizontal="left" vertical="top" wrapText="1"/>
      <protection/>
    </xf>
    <xf numFmtId="0" fontId="8" fillId="20" borderId="12" xfId="0" applyFont="1" applyFill="1" applyBorder="1" applyAlignment="1" applyProtection="1">
      <alignment horizontal="left" vertical="top"/>
      <protection/>
    </xf>
    <xf numFmtId="0" fontId="15" fillId="21" borderId="16" xfId="0" applyFont="1" applyFill="1" applyBorder="1" applyAlignment="1">
      <alignment horizontal="left" vertical="center" wrapText="1"/>
    </xf>
    <xf numFmtId="0" fontId="2" fillId="0" borderId="1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8" fillId="20" borderId="13" xfId="0" applyFont="1" applyFill="1" applyBorder="1" applyAlignment="1">
      <alignment horizontal="center" vertical="center" wrapText="1"/>
    </xf>
    <xf numFmtId="0" fontId="1" fillId="20" borderId="27" xfId="0" applyFont="1" applyFill="1" applyBorder="1" applyAlignment="1">
      <alignment horizontal="center" vertical="center" wrapText="1"/>
    </xf>
    <xf numFmtId="0" fontId="9" fillId="0" borderId="28" xfId="0" applyFont="1" applyFill="1" applyBorder="1" applyAlignment="1" applyProtection="1">
      <alignment horizontal="center" vertical="center" wrapText="1"/>
      <protection locked="0"/>
    </xf>
    <xf numFmtId="3" fontId="9" fillId="0" borderId="21"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3" fontId="9" fillId="0" borderId="22"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2" fillId="0" borderId="22" xfId="0" applyNumberFormat="1" applyFont="1" applyFill="1" applyBorder="1" applyAlignment="1" applyProtection="1">
      <alignment horizontal="left" vertical="top" wrapText="1"/>
      <protection locked="0"/>
    </xf>
    <xf numFmtId="49" fontId="2" fillId="0" borderId="22" xfId="0" applyNumberFormat="1" applyFont="1" applyBorder="1" applyAlignment="1" applyProtection="1">
      <alignment horizontal="center" vertical="center" wrapText="1"/>
      <protection locked="0"/>
    </xf>
    <xf numFmtId="3" fontId="9" fillId="0" borderId="31" xfId="0" applyNumberFormat="1" applyFont="1" applyBorder="1" applyAlignment="1" applyProtection="1">
      <alignment horizontal="left" vertical="center" wrapText="1"/>
      <protection locked="0"/>
    </xf>
    <xf numFmtId="194" fontId="9" fillId="0" borderId="32" xfId="59" applyNumberFormat="1" applyFont="1" applyBorder="1" applyAlignment="1" applyProtection="1">
      <alignment horizontal="left" vertical="center" wrapText="1"/>
      <protection locked="0"/>
    </xf>
    <xf numFmtId="1" fontId="9" fillId="0" borderId="32" xfId="0" applyNumberFormat="1" applyFont="1" applyBorder="1" applyAlignment="1" applyProtection="1">
      <alignment horizontal="left" vertical="center" wrapText="1"/>
      <protection locked="0"/>
    </xf>
    <xf numFmtId="3" fontId="9" fillId="0" borderId="32" xfId="0" applyNumberFormat="1" applyFont="1" applyBorder="1" applyAlignment="1" applyProtection="1">
      <alignment horizontal="left" vertical="center" wrapText="1"/>
      <protection locked="0"/>
    </xf>
    <xf numFmtId="3" fontId="9" fillId="0" borderId="33" xfId="0" applyNumberFormat="1" applyFont="1" applyBorder="1" applyAlignment="1" applyProtection="1">
      <alignment horizontal="left" vertical="center" wrapText="1"/>
      <protection locked="0"/>
    </xf>
    <xf numFmtId="0" fontId="1" fillId="20" borderId="25" xfId="0" applyFont="1" applyFill="1" applyBorder="1" applyAlignment="1">
      <alignment horizontal="center" vertical="center" wrapText="1"/>
    </xf>
    <xf numFmtId="49" fontId="9" fillId="25" borderId="21" xfId="0" applyNumberFormat="1" applyFont="1" applyFill="1" applyBorder="1" applyAlignment="1" applyProtection="1">
      <alignment horizontal="left" vertical="center" wrapText="1"/>
      <protection locked="0"/>
    </xf>
    <xf numFmtId="49" fontId="9" fillId="25" borderId="22" xfId="0" applyNumberFormat="1" applyFont="1" applyFill="1" applyBorder="1" applyAlignment="1" applyProtection="1">
      <alignment horizontal="left" vertical="center" wrapText="1"/>
      <protection locked="0"/>
    </xf>
    <xf numFmtId="49" fontId="9" fillId="0" borderId="22" xfId="0" applyNumberFormat="1" applyFont="1" applyFill="1" applyBorder="1" applyAlignment="1" applyProtection="1">
      <alignment horizontal="left" vertical="center" wrapText="1"/>
      <protection locked="0"/>
    </xf>
    <xf numFmtId="0" fontId="9" fillId="7" borderId="0" xfId="0" applyFont="1" applyFill="1" applyAlignment="1">
      <alignment horizontal="center" vertical="center" wrapText="1"/>
    </xf>
    <xf numFmtId="0" fontId="2" fillId="7" borderId="0" xfId="0" applyFont="1" applyFill="1" applyAlignment="1">
      <alignment horizontal="left" vertical="center" wrapText="1"/>
    </xf>
    <xf numFmtId="0" fontId="9" fillId="7" borderId="0" xfId="0" applyFont="1" applyFill="1" applyAlignment="1">
      <alignment horizontal="left" vertical="center" wrapText="1"/>
    </xf>
    <xf numFmtId="195" fontId="9" fillId="7" borderId="0" xfId="0" applyNumberFormat="1" applyFont="1" applyFill="1" applyAlignment="1">
      <alignment horizontal="left" vertical="center" wrapText="1"/>
    </xf>
    <xf numFmtId="0" fontId="14" fillId="0" borderId="0" xfId="0" applyFont="1" applyBorder="1" applyAlignment="1">
      <alignment horizontal="left" vertical="top"/>
    </xf>
    <xf numFmtId="0" fontId="9" fillId="0" borderId="0" xfId="0" applyFont="1" applyAlignment="1">
      <alignment horizontal="left" vertical="top" wrapText="1"/>
    </xf>
    <xf numFmtId="0" fontId="15" fillId="0" borderId="0" xfId="0" applyFont="1" applyFill="1" applyAlignment="1">
      <alignment horizontal="left" vertical="top" wrapText="1"/>
    </xf>
    <xf numFmtId="0" fontId="2" fillId="0" borderId="0" xfId="0" applyFont="1" applyAlignment="1">
      <alignment horizontal="left" vertical="top" wrapText="1"/>
    </xf>
    <xf numFmtId="0" fontId="9" fillId="0" borderId="0" xfId="0" applyFont="1" applyFill="1" applyAlignment="1">
      <alignment horizontal="left" vertical="top" wrapText="1"/>
    </xf>
    <xf numFmtId="0" fontId="15" fillId="0" borderId="0" xfId="0"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center" vertical="top"/>
    </xf>
    <xf numFmtId="0" fontId="2" fillId="0" borderId="0" xfId="0" applyFont="1" applyAlignment="1">
      <alignment horizontal="left" vertical="top"/>
    </xf>
    <xf numFmtId="0" fontId="9" fillId="24" borderId="0" xfId="0" applyFont="1" applyFill="1" applyAlignment="1">
      <alignment horizontal="left" vertical="top" wrapText="1"/>
    </xf>
    <xf numFmtId="0" fontId="9" fillId="0" borderId="0" xfId="0" applyFont="1" applyAlignment="1">
      <alignment horizontal="left" vertical="top"/>
    </xf>
    <xf numFmtId="195" fontId="9" fillId="0" borderId="18" xfId="0" applyNumberFormat="1" applyFont="1" applyFill="1" applyBorder="1" applyAlignment="1" applyProtection="1">
      <alignment horizontal="center" vertical="center" wrapText="1"/>
      <protection locked="0"/>
    </xf>
    <xf numFmtId="1" fontId="9" fillId="0" borderId="34" xfId="0" applyNumberFormat="1" applyFont="1" applyFill="1" applyBorder="1" applyAlignment="1" applyProtection="1">
      <alignment horizontal="center" vertical="center" wrapText="1"/>
      <protection locked="0"/>
    </xf>
    <xf numFmtId="49" fontId="9" fillId="0" borderId="21" xfId="0" applyNumberFormat="1" applyFont="1" applyFill="1" applyBorder="1" applyAlignment="1" applyProtection="1">
      <alignment horizontal="left" vertical="center" wrapText="1"/>
      <protection locked="0"/>
    </xf>
    <xf numFmtId="195" fontId="9" fillId="0" borderId="19" xfId="0" applyNumberFormat="1" applyFont="1" applyFill="1" applyBorder="1" applyAlignment="1" applyProtection="1">
      <alignment horizontal="center" vertical="center" wrapText="1"/>
      <protection locked="0"/>
    </xf>
    <xf numFmtId="1" fontId="9" fillId="0" borderId="35" xfId="0" applyNumberFormat="1" applyFont="1" applyFill="1" applyBorder="1" applyAlignment="1" applyProtection="1">
      <alignment horizontal="center" vertical="center" wrapText="1"/>
      <protection locked="0"/>
    </xf>
    <xf numFmtId="1" fontId="9" fillId="0" borderId="32" xfId="0" applyNumberFormat="1" applyFont="1" applyFill="1" applyBorder="1" applyAlignment="1" applyProtection="1">
      <alignment horizontal="center" vertical="center" wrapText="1"/>
      <protection locked="0"/>
    </xf>
    <xf numFmtId="1" fontId="9" fillId="0" borderId="23" xfId="0" applyNumberFormat="1" applyFont="1" applyFill="1" applyBorder="1" applyAlignment="1" applyProtection="1">
      <alignment horizontal="center" vertical="center" wrapText="1"/>
      <protection locked="0"/>
    </xf>
    <xf numFmtId="0" fontId="9" fillId="0" borderId="22" xfId="0" applyNumberFormat="1" applyFont="1" applyBorder="1" applyAlignment="1" applyProtection="1">
      <alignment horizontal="center" vertical="center" wrapText="1"/>
      <protection locked="0"/>
    </xf>
    <xf numFmtId="49" fontId="9" fillId="0" borderId="30" xfId="0" applyNumberFormat="1" applyFont="1" applyFill="1" applyBorder="1" applyAlignment="1" applyProtection="1">
      <alignment horizontal="center" vertical="center" wrapText="1"/>
      <protection locked="0"/>
    </xf>
    <xf numFmtId="3" fontId="9" fillId="0" borderId="22" xfId="0" applyNumberFormat="1" applyFont="1" applyFill="1" applyBorder="1" applyAlignment="1" applyProtection="1">
      <alignment horizontal="center" vertical="center" wrapText="1"/>
      <protection locked="0"/>
    </xf>
    <xf numFmtId="0" fontId="9" fillId="0" borderId="22" xfId="0" applyNumberFormat="1"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11" fillId="21" borderId="0" xfId="0" applyFont="1" applyFill="1" applyBorder="1" applyAlignment="1">
      <alignment horizontal="left" vertical="center" wrapText="1"/>
    </xf>
    <xf numFmtId="0" fontId="1" fillId="20" borderId="0" xfId="0" applyFont="1" applyFill="1" applyBorder="1" applyAlignment="1">
      <alignment horizontal="left" vertical="center" wrapText="1"/>
    </xf>
    <xf numFmtId="0" fontId="2" fillId="0" borderId="0" xfId="0" applyFont="1" applyFill="1" applyBorder="1" applyAlignment="1" applyProtection="1">
      <alignment horizontal="left" vertical="top" wrapText="1"/>
      <protection locked="0"/>
    </xf>
    <xf numFmtId="0" fontId="8" fillId="20" borderId="0" xfId="0" applyFont="1" applyFill="1" applyBorder="1" applyAlignment="1">
      <alignment horizontal="center" vertical="top" wrapText="1"/>
    </xf>
    <xf numFmtId="49" fontId="2" fillId="0" borderId="0" xfId="0" applyNumberFormat="1" applyFont="1" applyBorder="1" applyAlignment="1" applyProtection="1">
      <alignment horizontal="left" vertical="top" wrapText="1"/>
      <protection locked="0"/>
    </xf>
    <xf numFmtId="0" fontId="25" fillId="25" borderId="0" xfId="0" applyNumberFormat="1" applyFont="1" applyFill="1" applyBorder="1" applyAlignment="1" applyProtection="1">
      <alignment horizontal="left" vertical="top" wrapText="1"/>
      <protection locked="0"/>
    </xf>
    <xf numFmtId="0" fontId="25" fillId="0" borderId="0" xfId="0" applyNumberFormat="1" applyFont="1" applyBorder="1" applyAlignment="1" applyProtection="1">
      <alignment horizontal="left" vertical="top" wrapText="1"/>
      <protection locked="0"/>
    </xf>
    <xf numFmtId="49" fontId="27" fillId="0" borderId="22" xfId="0" applyNumberFormat="1" applyFont="1" applyFill="1" applyBorder="1" applyAlignment="1" applyProtection="1">
      <alignment horizontal="left" vertical="center" wrapText="1"/>
      <protection locked="0"/>
    </xf>
    <xf numFmtId="0" fontId="28" fillId="0" borderId="0" xfId="0" applyNumberFormat="1" applyFont="1" applyBorder="1" applyAlignment="1" applyProtection="1">
      <alignment horizontal="left" vertical="top" wrapText="1"/>
      <protection locked="0"/>
    </xf>
    <xf numFmtId="0" fontId="26" fillId="0" borderId="0" xfId="0" applyNumberFormat="1" applyFont="1" applyBorder="1" applyAlignment="1" applyProtection="1">
      <alignment horizontal="left" vertical="top" wrapText="1"/>
      <protection locked="0"/>
    </xf>
    <xf numFmtId="0" fontId="26" fillId="0" borderId="0" xfId="0" applyFont="1" applyAlignment="1">
      <alignment vertical="center" wrapText="1"/>
    </xf>
    <xf numFmtId="49" fontId="9" fillId="25" borderId="22" xfId="0" applyNumberFormat="1" applyFont="1" applyFill="1" applyBorder="1" applyAlignment="1" applyProtection="1">
      <alignment horizontal="center" vertical="center" wrapText="1"/>
      <protection locked="0"/>
    </xf>
    <xf numFmtId="49" fontId="0" fillId="0" borderId="30" xfId="0" applyNumberFormat="1" applyFont="1" applyBorder="1" applyAlignment="1" applyProtection="1">
      <alignment horizontal="left" vertical="top" wrapText="1"/>
      <protection locked="0"/>
    </xf>
    <xf numFmtId="195" fontId="9" fillId="0" borderId="36" xfId="0" applyNumberFormat="1" applyFont="1" applyFill="1" applyBorder="1" applyAlignment="1" applyProtection="1">
      <alignment horizontal="center" vertical="center" wrapText="1"/>
      <protection locked="0"/>
    </xf>
    <xf numFmtId="195" fontId="9" fillId="0" borderId="37" xfId="0" applyNumberFormat="1" applyFont="1" applyFill="1" applyBorder="1" applyAlignment="1" applyProtection="1">
      <alignment horizontal="center" vertical="center" wrapText="1"/>
      <protection locked="0"/>
    </xf>
    <xf numFmtId="49" fontId="9" fillId="0" borderId="32" xfId="0" applyNumberFormat="1" applyFont="1" applyFill="1" applyBorder="1" applyAlignment="1" applyProtection="1">
      <alignment horizontal="left" vertical="center" wrapText="1"/>
      <protection locked="0"/>
    </xf>
    <xf numFmtId="3" fontId="9" fillId="0" borderId="32" xfId="0" applyNumberFormat="1" applyFont="1" applyBorder="1" applyAlignment="1" applyProtection="1">
      <alignment horizontal="center" vertical="center" wrapText="1"/>
      <protection locked="0"/>
    </xf>
    <xf numFmtId="1" fontId="9" fillId="0" borderId="22" xfId="0" applyNumberFormat="1" applyFont="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49" fontId="9" fillId="0" borderId="38" xfId="0" applyNumberFormat="1" applyFont="1" applyBorder="1" applyAlignment="1" applyProtection="1">
      <alignment horizontal="center" vertical="center" wrapText="1"/>
      <protection locked="0"/>
    </xf>
    <xf numFmtId="1" fontId="9" fillId="0" borderId="21" xfId="0" applyNumberFormat="1" applyFont="1" applyBorder="1" applyAlignment="1" applyProtection="1">
      <alignment horizontal="center" vertical="center" wrapText="1"/>
      <protection locked="0"/>
    </xf>
    <xf numFmtId="49" fontId="27" fillId="0" borderId="32" xfId="0" applyNumberFormat="1" applyFont="1" applyFill="1" applyBorder="1" applyAlignment="1" applyProtection="1">
      <alignment horizontal="left" vertical="center" wrapText="1"/>
      <protection locked="0"/>
    </xf>
    <xf numFmtId="49" fontId="2" fillId="0" borderId="32" xfId="0" applyNumberFormat="1" applyFont="1" applyFill="1" applyBorder="1" applyAlignment="1" applyProtection="1">
      <alignment horizontal="left" vertical="top" wrapText="1"/>
      <protection locked="0"/>
    </xf>
    <xf numFmtId="49" fontId="2" fillId="0" borderId="32" xfId="0" applyNumberFormat="1" applyFont="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49" fontId="0" fillId="0" borderId="38" xfId="0" applyNumberFormat="1" applyFont="1" applyBorder="1" applyAlignment="1" applyProtection="1">
      <alignment horizontal="left" vertical="top" wrapText="1"/>
      <protection locked="0"/>
    </xf>
    <xf numFmtId="195" fontId="9" fillId="0" borderId="32" xfId="0" applyNumberFormat="1" applyFont="1" applyFill="1" applyBorder="1" applyAlignment="1" applyProtection="1">
      <alignment horizontal="center" vertical="center" wrapText="1"/>
      <protection locked="0"/>
    </xf>
    <xf numFmtId="49" fontId="9" fillId="0" borderId="38" xfId="0" applyNumberFormat="1" applyFont="1" applyFill="1" applyBorder="1" applyAlignment="1" applyProtection="1">
      <alignment horizontal="center" vertical="center" wrapText="1"/>
      <protection locked="0"/>
    </xf>
    <xf numFmtId="49" fontId="2" fillId="0" borderId="32" xfId="0" applyNumberFormat="1" applyFont="1" applyFill="1" applyBorder="1" applyAlignment="1" applyProtection="1">
      <alignment horizontal="left" vertical="center" wrapText="1"/>
      <protection locked="0"/>
    </xf>
    <xf numFmtId="49" fontId="2" fillId="0" borderId="32" xfId="0" applyNumberFormat="1" applyFont="1" applyFill="1" applyBorder="1" applyAlignment="1" applyProtection="1">
      <alignment horizontal="center" vertical="center" wrapText="1"/>
      <protection locked="0"/>
    </xf>
    <xf numFmtId="3" fontId="9" fillId="0" borderId="32" xfId="0" applyNumberFormat="1" applyFont="1" applyFill="1" applyBorder="1" applyAlignment="1" applyProtection="1">
      <alignment horizontal="center" vertical="center" wrapText="1"/>
      <protection locked="0"/>
    </xf>
    <xf numFmtId="49" fontId="0" fillId="0" borderId="39" xfId="0" applyNumberFormat="1" applyFont="1" applyBorder="1" applyAlignment="1" applyProtection="1">
      <alignment horizontal="left" vertical="top" wrapText="1"/>
      <protection locked="0"/>
    </xf>
    <xf numFmtId="3" fontId="9" fillId="0" borderId="21" xfId="0" applyNumberFormat="1" applyFont="1" applyFill="1" applyBorder="1" applyAlignment="1" applyProtection="1">
      <alignment horizontal="center" vertical="center" wrapText="1"/>
      <protection locked="0"/>
    </xf>
    <xf numFmtId="49" fontId="2" fillId="0" borderId="22"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5" fillId="0" borderId="0" xfId="0" applyFont="1" applyAlignment="1">
      <alignment vertical="center" wrapText="1"/>
    </xf>
    <xf numFmtId="0" fontId="9" fillId="0" borderId="29" xfId="0" applyNumberFormat="1" applyFont="1" applyBorder="1" applyAlignment="1" applyProtection="1">
      <alignment horizontal="left" vertical="top" wrapText="1"/>
      <protection locked="0"/>
    </xf>
    <xf numFmtId="0" fontId="9" fillId="25" borderId="30" xfId="0" applyNumberFormat="1" applyFont="1" applyFill="1" applyBorder="1" applyAlignment="1" applyProtection="1">
      <alignment horizontal="left" vertical="top" wrapText="1"/>
      <protection locked="0"/>
    </xf>
    <xf numFmtId="0" fontId="9" fillId="0" borderId="40" xfId="0" applyNumberFormat="1" applyFont="1" applyFill="1" applyBorder="1" applyAlignment="1" applyProtection="1">
      <alignment horizontal="left" vertical="top" wrapText="1"/>
      <protection locked="0"/>
    </xf>
    <xf numFmtId="0" fontId="9" fillId="0" borderId="41" xfId="0" applyNumberFormat="1" applyFont="1" applyFill="1" applyBorder="1" applyAlignment="1" applyProtection="1">
      <alignment horizontal="left" vertical="top" wrapText="1"/>
      <protection locked="0"/>
    </xf>
    <xf numFmtId="3" fontId="9" fillId="0" borderId="42" xfId="0" applyNumberFormat="1" applyFont="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49" fontId="9" fillId="0" borderId="39" xfId="0" applyNumberFormat="1" applyFont="1" applyBorder="1" applyAlignment="1" applyProtection="1">
      <alignment horizontal="center" vertical="center" wrapText="1"/>
      <protection locked="0"/>
    </xf>
    <xf numFmtId="49" fontId="9" fillId="0" borderId="42" xfId="0" applyNumberFormat="1" applyFont="1" applyFill="1" applyBorder="1" applyAlignment="1" applyProtection="1">
      <alignment horizontal="left" vertical="center" wrapText="1"/>
      <protection locked="0"/>
    </xf>
    <xf numFmtId="1" fontId="9" fillId="0" borderId="42" xfId="0" applyNumberFormat="1" applyFont="1" applyBorder="1" applyAlignment="1" applyProtection="1">
      <alignment horizontal="center" vertical="center" wrapText="1"/>
      <protection locked="0"/>
    </xf>
    <xf numFmtId="1" fontId="9" fillId="0" borderId="43" xfId="0" applyNumberFormat="1" applyFont="1" applyFill="1" applyBorder="1" applyAlignment="1" applyProtection="1">
      <alignment horizontal="center" vertical="center" wrapText="1"/>
      <protection locked="0"/>
    </xf>
    <xf numFmtId="193" fontId="2" fillId="0" borderId="18" xfId="0" applyNumberFormat="1" applyFont="1" applyFill="1" applyBorder="1" applyAlignment="1" applyProtection="1">
      <alignment horizontal="center" vertical="center" wrapText="1"/>
      <protection locked="0"/>
    </xf>
    <xf numFmtId="193" fontId="2" fillId="0" borderId="44" xfId="0" applyNumberFormat="1" applyFont="1" applyFill="1" applyBorder="1" applyAlignment="1" applyProtection="1">
      <alignment horizontal="center" vertical="center" wrapText="1"/>
      <protection locked="0"/>
    </xf>
    <xf numFmtId="193" fontId="2" fillId="0" borderId="24" xfId="0" applyNumberFormat="1" applyFont="1" applyFill="1" applyBorder="1" applyAlignment="1" applyProtection="1">
      <alignment horizontal="center" vertical="center" wrapText="1"/>
      <protection locked="0"/>
    </xf>
    <xf numFmtId="193" fontId="2" fillId="0" borderId="45" xfId="0" applyNumberFormat="1" applyFont="1" applyFill="1" applyBorder="1" applyAlignment="1" applyProtection="1">
      <alignment horizontal="center" vertical="center" wrapText="1"/>
      <protection locked="0"/>
    </xf>
    <xf numFmtId="193" fontId="2" fillId="0" borderId="37" xfId="0" applyNumberFormat="1" applyFont="1" applyFill="1" applyBorder="1" applyAlignment="1" applyProtection="1">
      <alignment horizontal="center" vertical="center" wrapText="1"/>
      <protection locked="0"/>
    </xf>
    <xf numFmtId="193" fontId="2" fillId="0" borderId="32" xfId="0" applyNumberFormat="1" applyFont="1" applyFill="1" applyBorder="1" applyAlignment="1" applyProtection="1">
      <alignment horizontal="center" vertical="center" wrapText="1"/>
      <protection locked="0"/>
    </xf>
    <xf numFmtId="193" fontId="2" fillId="0" borderId="46" xfId="0" applyNumberFormat="1" applyFont="1" applyFill="1" applyBorder="1" applyAlignment="1" applyProtection="1">
      <alignment horizontal="center" vertical="center" wrapText="1"/>
      <protection locked="0"/>
    </xf>
    <xf numFmtId="193" fontId="2" fillId="0" borderId="30" xfId="0" applyNumberFormat="1"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32" xfId="0" applyNumberFormat="1"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9" fillId="0" borderId="39" xfId="0" applyNumberFormat="1" applyFont="1" applyBorder="1" applyAlignment="1" applyProtection="1">
      <alignment horizontal="left" vertical="top" wrapText="1"/>
      <protection locked="0"/>
    </xf>
    <xf numFmtId="3" fontId="9" fillId="23" borderId="42" xfId="0" applyNumberFormat="1" applyFont="1" applyFill="1" applyBorder="1" applyAlignment="1" applyProtection="1">
      <alignment horizontal="center" vertical="center" wrapText="1"/>
      <protection locked="0"/>
    </xf>
    <xf numFmtId="49" fontId="9" fillId="23" borderId="42" xfId="0" applyNumberFormat="1" applyFont="1" applyFill="1" applyBorder="1" applyAlignment="1" applyProtection="1">
      <alignment horizontal="left" vertical="center" wrapText="1"/>
      <protection locked="0"/>
    </xf>
    <xf numFmtId="0" fontId="1" fillId="20" borderId="12" xfId="0" applyFont="1" applyFill="1" applyBorder="1" applyAlignment="1">
      <alignment horizontal="center" vertical="center" wrapText="1"/>
    </xf>
    <xf numFmtId="0" fontId="8" fillId="20" borderId="51" xfId="0" applyFont="1" applyFill="1" applyBorder="1" applyAlignment="1">
      <alignment horizontal="center" vertical="top" wrapText="1"/>
    </xf>
    <xf numFmtId="0" fontId="1" fillId="20" borderId="13" xfId="0" applyFont="1" applyFill="1" applyBorder="1" applyAlignment="1">
      <alignment horizontal="center" vertical="center" wrapText="1"/>
    </xf>
    <xf numFmtId="0" fontId="1" fillId="20" borderId="51" xfId="0" applyFont="1" applyFill="1" applyBorder="1" applyAlignment="1">
      <alignment horizontal="center" vertical="center" wrapText="1"/>
    </xf>
    <xf numFmtId="0" fontId="23" fillId="0" borderId="52" xfId="0" applyFont="1" applyFill="1" applyBorder="1" applyAlignment="1">
      <alignment horizontal="left" vertical="center" wrapText="1"/>
    </xf>
    <xf numFmtId="0" fontId="8" fillId="20" borderId="13" xfId="0" applyFont="1" applyFill="1" applyBorder="1" applyAlignment="1">
      <alignment horizontal="center" vertical="center" wrapText="1"/>
    </xf>
    <xf numFmtId="0" fontId="8" fillId="20" borderId="51" xfId="0" applyFont="1" applyFill="1" applyBorder="1" applyAlignment="1">
      <alignment horizontal="center" vertical="center" wrapText="1"/>
    </xf>
    <xf numFmtId="0" fontId="8" fillId="20" borderId="13" xfId="0" applyFont="1" applyFill="1" applyBorder="1" applyAlignment="1">
      <alignment horizontal="center" vertical="top" wrapText="1"/>
    </xf>
    <xf numFmtId="0" fontId="1" fillId="20" borderId="15" xfId="0" applyFont="1" applyFill="1" applyBorder="1" applyAlignment="1">
      <alignment horizontal="center" vertical="center" wrapText="1"/>
    </xf>
    <xf numFmtId="0" fontId="1" fillId="20" borderId="14" xfId="0" applyFont="1" applyFill="1" applyBorder="1" applyAlignment="1">
      <alignment horizontal="center" vertical="center" wrapText="1"/>
    </xf>
    <xf numFmtId="0" fontId="2" fillId="0" borderId="21" xfId="0" applyFont="1" applyFill="1" applyBorder="1" applyAlignment="1" applyProtection="1">
      <alignment horizontal="left" vertical="top" wrapText="1"/>
      <protection locked="0"/>
    </xf>
    <xf numFmtId="0" fontId="2" fillId="0" borderId="29"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7" xfId="0" applyFont="1" applyFill="1" applyBorder="1" applyAlignment="1" applyProtection="1">
      <alignment horizontal="left" vertical="top" wrapText="1"/>
      <protection locked="0"/>
    </xf>
    <xf numFmtId="0" fontId="2" fillId="0" borderId="49" xfId="0" applyFont="1" applyFill="1" applyBorder="1" applyAlignment="1" applyProtection="1">
      <alignment horizontal="left" vertical="top" wrapText="1"/>
      <protection locked="0"/>
    </xf>
    <xf numFmtId="0" fontId="9" fillId="0" borderId="43" xfId="0" applyFont="1" applyBorder="1" applyAlignment="1">
      <alignment horizontal="left" vertical="center" wrapText="1"/>
    </xf>
    <xf numFmtId="0" fontId="9" fillId="0" borderId="31" xfId="0" applyFont="1" applyBorder="1" applyAlignment="1">
      <alignment horizontal="left" vertical="center" wrapText="1"/>
    </xf>
    <xf numFmtId="0" fontId="9" fillId="0" borderId="45" xfId="0" applyFont="1" applyBorder="1" applyAlignment="1">
      <alignment horizontal="left" vertical="center" wrapText="1"/>
    </xf>
    <xf numFmtId="0" fontId="9" fillId="0" borderId="14" xfId="0" applyFont="1" applyFill="1" applyBorder="1" applyAlignment="1">
      <alignment horizontal="left" vertical="top" wrapText="1"/>
    </xf>
    <xf numFmtId="0" fontId="9" fillId="0" borderId="17" xfId="0" applyFont="1" applyFill="1" applyBorder="1" applyAlignment="1">
      <alignment horizontal="left" vertical="top" wrapText="1"/>
    </xf>
    <xf numFmtId="0" fontId="11" fillId="21" borderId="15" xfId="0" applyFont="1" applyFill="1" applyBorder="1" applyAlignment="1">
      <alignment horizontal="left" vertical="center" wrapText="1"/>
    </xf>
    <xf numFmtId="0" fontId="11" fillId="21" borderId="14" xfId="0" applyFont="1" applyFill="1" applyBorder="1" applyAlignment="1">
      <alignment horizontal="left" vertical="center" wrapText="1"/>
    </xf>
    <xf numFmtId="0" fontId="11" fillId="21" borderId="16"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20" borderId="27" xfId="0" applyFont="1" applyFill="1" applyBorder="1" applyAlignment="1">
      <alignment horizontal="left" vertical="center" wrapText="1"/>
    </xf>
    <xf numFmtId="0" fontId="1" fillId="20" borderId="52" xfId="0" applyFont="1" applyFill="1" applyBorder="1" applyAlignment="1">
      <alignment horizontal="left" vertical="center" wrapText="1"/>
    </xf>
    <xf numFmtId="0" fontId="1" fillId="20" borderId="53" xfId="0" applyFont="1" applyFill="1" applyBorder="1" applyAlignment="1">
      <alignment horizontal="left" vertical="center" wrapText="1"/>
    </xf>
    <xf numFmtId="49" fontId="9" fillId="0" borderId="46" xfId="0" applyNumberFormat="1" applyFont="1" applyBorder="1" applyAlignment="1" applyProtection="1">
      <alignment horizontal="left" vertical="center" wrapText="1"/>
      <protection locked="0"/>
    </xf>
    <xf numFmtId="49" fontId="9" fillId="0" borderId="54" xfId="0" applyNumberFormat="1" applyFont="1" applyBorder="1" applyAlignment="1" applyProtection="1">
      <alignment horizontal="left" vertical="center" wrapText="1"/>
      <protection locked="0"/>
    </xf>
    <xf numFmtId="49" fontId="9" fillId="0" borderId="23" xfId="0" applyNumberFormat="1" applyFont="1" applyBorder="1" applyAlignment="1" applyProtection="1">
      <alignment horizontal="left" vertical="center" wrapText="1"/>
      <protection locked="0"/>
    </xf>
    <xf numFmtId="3" fontId="9" fillId="0" borderId="46" xfId="0" applyNumberFormat="1" applyFont="1" applyBorder="1" applyAlignment="1" applyProtection="1">
      <alignment horizontal="left" vertical="top" wrapText="1"/>
      <protection locked="0"/>
    </xf>
    <xf numFmtId="3" fontId="9" fillId="0" borderId="55" xfId="0" applyNumberFormat="1" applyFont="1" applyBorder="1" applyAlignment="1" applyProtection="1">
      <alignment horizontal="left" vertical="top" wrapText="1"/>
      <protection locked="0"/>
    </xf>
    <xf numFmtId="0" fontId="2" fillId="0" borderId="14" xfId="0" applyFont="1" applyBorder="1" applyAlignment="1">
      <alignment horizontal="center" vertical="center" wrapText="1"/>
    </xf>
    <xf numFmtId="0" fontId="1" fillId="20" borderId="27" xfId="0" applyFont="1" applyFill="1" applyBorder="1" applyAlignment="1">
      <alignment horizontal="center" vertical="center" wrapText="1"/>
    </xf>
    <xf numFmtId="0" fontId="1" fillId="20" borderId="53" xfId="0" applyFont="1" applyFill="1" applyBorder="1" applyAlignment="1">
      <alignment horizontal="center" vertical="center" wrapText="1"/>
    </xf>
    <xf numFmtId="0" fontId="1" fillId="20" borderId="56" xfId="0" applyFont="1" applyFill="1" applyBorder="1" applyAlignment="1">
      <alignment horizontal="center" vertical="center" wrapText="1"/>
    </xf>
    <xf numFmtId="0" fontId="1" fillId="20" borderId="57" xfId="0" applyFont="1" applyFill="1" applyBorder="1" applyAlignment="1">
      <alignment horizontal="center" vertical="center" wrapText="1"/>
    </xf>
    <xf numFmtId="0" fontId="8" fillId="0" borderId="15"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1" fillId="20" borderId="52" xfId="0" applyFont="1" applyFill="1" applyBorder="1" applyAlignment="1">
      <alignment horizontal="center" vertical="center" wrapText="1"/>
    </xf>
    <xf numFmtId="0" fontId="1" fillId="20" borderId="17" xfId="0" applyFont="1" applyFill="1" applyBorder="1" applyAlignment="1">
      <alignment horizontal="center" vertical="center" wrapText="1"/>
    </xf>
    <xf numFmtId="0" fontId="2" fillId="0" borderId="16" xfId="0" applyFont="1" applyBorder="1" applyAlignment="1">
      <alignment horizontal="center" vertical="center" wrapText="1"/>
    </xf>
    <xf numFmtId="0" fontId="8" fillId="0" borderId="14" xfId="0" applyFont="1" applyFill="1" applyBorder="1" applyAlignment="1">
      <alignment horizontal="center" vertical="center" wrapText="1"/>
    </xf>
    <xf numFmtId="0" fontId="1" fillId="20" borderId="15" xfId="0" applyFont="1" applyFill="1" applyBorder="1" applyAlignment="1">
      <alignment horizontal="left" vertical="center" wrapText="1"/>
    </xf>
    <xf numFmtId="0" fontId="1" fillId="20" borderId="14" xfId="0" applyFont="1" applyFill="1" applyBorder="1" applyAlignment="1">
      <alignment horizontal="left" vertical="center" wrapText="1"/>
    </xf>
    <xf numFmtId="0" fontId="1" fillId="20" borderId="16" xfId="0" applyFont="1" applyFill="1" applyBorder="1" applyAlignment="1">
      <alignment horizontal="left" vertical="center" wrapText="1"/>
    </xf>
    <xf numFmtId="1" fontId="9" fillId="0" borderId="33" xfId="0" applyNumberFormat="1" applyFont="1" applyBorder="1" applyAlignment="1" applyProtection="1">
      <alignment horizontal="left" vertical="center" wrapText="1"/>
      <protection locked="0"/>
    </xf>
    <xf numFmtId="1" fontId="9" fillId="0" borderId="58" xfId="0" applyNumberFormat="1" applyFont="1" applyBorder="1" applyAlignment="1" applyProtection="1">
      <alignment horizontal="left" vertical="center" wrapText="1"/>
      <protection locked="0"/>
    </xf>
    <xf numFmtId="1" fontId="9" fillId="0" borderId="35" xfId="0" applyNumberFormat="1" applyFont="1" applyBorder="1" applyAlignment="1" applyProtection="1">
      <alignment horizontal="left" vertical="center" wrapText="1"/>
      <protection locked="0"/>
    </xf>
    <xf numFmtId="49" fontId="15" fillId="0" borderId="44" xfId="0" applyNumberFormat="1" applyFont="1" applyFill="1" applyBorder="1" applyAlignment="1" applyProtection="1">
      <alignment horizontal="left" vertical="center" wrapText="1"/>
      <protection locked="0"/>
    </xf>
    <xf numFmtId="49" fontId="15" fillId="0" borderId="59" xfId="0" applyNumberFormat="1" applyFont="1" applyFill="1" applyBorder="1" applyAlignment="1" applyProtection="1">
      <alignment horizontal="left" vertical="center" wrapText="1"/>
      <protection locked="0"/>
    </xf>
    <xf numFmtId="49" fontId="15" fillId="0" borderId="60" xfId="0" applyNumberFormat="1" applyFont="1" applyFill="1" applyBorder="1" applyAlignment="1" applyProtection="1">
      <alignment horizontal="left" vertical="center" wrapText="1"/>
      <protection locked="0"/>
    </xf>
    <xf numFmtId="0" fontId="2" fillId="0" borderId="48" xfId="0" applyFont="1" applyFill="1" applyBorder="1" applyAlignment="1" applyProtection="1">
      <alignment horizontal="left" vertical="top" wrapText="1"/>
      <protection locked="0"/>
    </xf>
    <xf numFmtId="0" fontId="2" fillId="0" borderId="61" xfId="0" applyFont="1" applyFill="1" applyBorder="1" applyAlignment="1" applyProtection="1">
      <alignment horizontal="left" vertical="top" wrapText="1"/>
      <protection locked="0"/>
    </xf>
    <xf numFmtId="0" fontId="2" fillId="0" borderId="62" xfId="0" applyFont="1" applyFill="1" applyBorder="1" applyAlignment="1" applyProtection="1">
      <alignment horizontal="left" vertical="top" wrapText="1"/>
      <protection locked="0"/>
    </xf>
    <xf numFmtId="0" fontId="9" fillId="20" borderId="15" xfId="0" applyFont="1" applyFill="1" applyBorder="1" applyAlignment="1">
      <alignment horizontal="center" vertical="center" wrapText="1"/>
    </xf>
    <xf numFmtId="0" fontId="9" fillId="20" borderId="14"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1" fillId="20" borderId="16" xfId="0" applyFont="1" applyFill="1" applyBorder="1" applyAlignment="1">
      <alignment horizontal="center" vertical="center" wrapText="1"/>
    </xf>
    <xf numFmtId="0" fontId="1" fillId="20" borderId="15" xfId="0" applyFont="1" applyFill="1" applyBorder="1" applyAlignment="1">
      <alignment horizontal="left" vertical="center" wrapText="1" shrinkToFit="1"/>
    </xf>
    <xf numFmtId="0" fontId="1" fillId="20" borderId="14" xfId="0" applyFont="1" applyFill="1" applyBorder="1" applyAlignment="1">
      <alignment horizontal="left" vertical="center" wrapText="1" shrinkToFit="1"/>
    </xf>
    <xf numFmtId="0" fontId="1" fillId="20" borderId="16" xfId="0" applyFont="1" applyFill="1" applyBorder="1" applyAlignment="1">
      <alignment horizontal="left" vertical="center" wrapText="1" shrinkToFit="1"/>
    </xf>
    <xf numFmtId="15" fontId="2" fillId="0" borderId="20" xfId="0" applyNumberFormat="1" applyFont="1" applyFill="1" applyBorder="1" applyAlignment="1">
      <alignment horizontal="center" vertical="center" wrapText="1"/>
    </xf>
    <xf numFmtId="0" fontId="2" fillId="0" borderId="47" xfId="0" applyFont="1" applyFill="1" applyBorder="1" applyAlignment="1">
      <alignment horizontal="center" vertical="center" wrapText="1"/>
    </xf>
    <xf numFmtId="15" fontId="2" fillId="0" borderId="47" xfId="0" applyNumberFormat="1"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6" xfId="0" applyFont="1" applyBorder="1" applyAlignment="1">
      <alignment horizontal="left" vertical="center" wrapText="1"/>
    </xf>
    <xf numFmtId="49" fontId="15" fillId="0" borderId="63" xfId="0" applyNumberFormat="1" applyFont="1" applyFill="1" applyBorder="1" applyAlignment="1" applyProtection="1">
      <alignment horizontal="center" vertical="center" wrapText="1"/>
      <protection locked="0"/>
    </xf>
    <xf numFmtId="49" fontId="15" fillId="0" borderId="61" xfId="0" applyNumberFormat="1" applyFont="1" applyFill="1" applyBorder="1" applyAlignment="1" applyProtection="1">
      <alignment horizontal="center" vertical="center" wrapText="1"/>
      <protection locked="0"/>
    </xf>
    <xf numFmtId="49" fontId="15" fillId="0" borderId="62" xfId="0" applyNumberFormat="1" applyFont="1" applyFill="1" applyBorder="1" applyAlignment="1" applyProtection="1">
      <alignment horizontal="center" vertical="center" wrapText="1"/>
      <protection locked="0"/>
    </xf>
    <xf numFmtId="0" fontId="16" fillId="21" borderId="15" xfId="0" applyFont="1" applyFill="1" applyBorder="1" applyAlignment="1">
      <alignment horizontal="left" vertical="center" wrapText="1"/>
    </xf>
    <xf numFmtId="0" fontId="16" fillId="21" borderId="14" xfId="0" applyFont="1" applyFill="1" applyBorder="1" applyAlignment="1">
      <alignment horizontal="left" vertical="center" wrapText="1"/>
    </xf>
    <xf numFmtId="0" fontId="1" fillId="20" borderId="64" xfId="0" applyFont="1" applyFill="1" applyBorder="1" applyAlignment="1">
      <alignment horizontal="left" vertical="center" wrapText="1"/>
    </xf>
    <xf numFmtId="0" fontId="1" fillId="20" borderId="65" xfId="0" applyFont="1" applyFill="1" applyBorder="1" applyAlignment="1">
      <alignment horizontal="left" vertical="center" wrapText="1"/>
    </xf>
    <xf numFmtId="0" fontId="1" fillId="20" borderId="66" xfId="0" applyFont="1" applyFill="1" applyBorder="1" applyAlignment="1">
      <alignment horizontal="left" vertical="center" wrapText="1"/>
    </xf>
    <xf numFmtId="0" fontId="1" fillId="20" borderId="67" xfId="0" applyFont="1" applyFill="1" applyBorder="1" applyAlignment="1">
      <alignment horizontal="left" vertical="center" wrapText="1"/>
    </xf>
    <xf numFmtId="0" fontId="1" fillId="20" borderId="68" xfId="0" applyFont="1" applyFill="1" applyBorder="1" applyAlignment="1">
      <alignment horizontal="left" vertical="center" wrapText="1"/>
    </xf>
    <xf numFmtId="0" fontId="1" fillId="20" borderId="69" xfId="0" applyFont="1" applyFill="1" applyBorder="1" applyAlignment="1">
      <alignment horizontal="left" vertical="center" wrapText="1"/>
    </xf>
    <xf numFmtId="0" fontId="1" fillId="20" borderId="70" xfId="0" applyFont="1" applyFill="1" applyBorder="1" applyAlignment="1">
      <alignment horizontal="left" vertical="center" wrapText="1"/>
    </xf>
    <xf numFmtId="0" fontId="1" fillId="20" borderId="71" xfId="0" applyFont="1" applyFill="1" applyBorder="1" applyAlignment="1">
      <alignment horizontal="left" vertical="center" wrapText="1"/>
    </xf>
    <xf numFmtId="49" fontId="15" fillId="0" borderId="72" xfId="0" applyNumberFormat="1" applyFont="1" applyFill="1" applyBorder="1" applyAlignment="1" applyProtection="1">
      <alignment horizontal="center" vertical="center" wrapText="1"/>
      <protection locked="0"/>
    </xf>
    <xf numFmtId="49" fontId="15" fillId="0" borderId="59" xfId="0" applyNumberFormat="1" applyFont="1" applyFill="1" applyBorder="1" applyAlignment="1" applyProtection="1">
      <alignment horizontal="center" vertical="center" wrapText="1"/>
      <protection locked="0"/>
    </xf>
    <xf numFmtId="49" fontId="15" fillId="0" borderId="60" xfId="0" applyNumberFormat="1" applyFont="1" applyFill="1" applyBorder="1" applyAlignment="1" applyProtection="1">
      <alignment horizontal="center" vertical="center" wrapText="1"/>
      <protection locked="0"/>
    </xf>
    <xf numFmtId="49" fontId="15" fillId="0" borderId="73" xfId="0" applyNumberFormat="1" applyFont="1" applyFill="1" applyBorder="1" applyAlignment="1" applyProtection="1">
      <alignment horizontal="center" vertical="center" wrapText="1"/>
      <protection locked="0"/>
    </xf>
    <xf numFmtId="49" fontId="15" fillId="0" borderId="54" xfId="0" applyNumberFormat="1" applyFont="1" applyFill="1" applyBorder="1" applyAlignment="1" applyProtection="1">
      <alignment horizontal="center" vertical="center" wrapText="1"/>
      <protection locked="0"/>
    </xf>
    <xf numFmtId="49" fontId="15" fillId="0" borderId="55" xfId="0" applyNumberFormat="1" applyFont="1" applyFill="1" applyBorder="1" applyAlignment="1" applyProtection="1">
      <alignment horizontal="center" vertical="center" wrapText="1"/>
      <protection locked="0"/>
    </xf>
    <xf numFmtId="0" fontId="18" fillId="26" borderId="74" xfId="0" applyFont="1" applyFill="1" applyBorder="1" applyAlignment="1">
      <alignment horizontal="center" vertical="center"/>
    </xf>
    <xf numFmtId="0" fontId="18" fillId="26" borderId="75" xfId="0" applyFont="1" applyFill="1" applyBorder="1" applyAlignment="1">
      <alignment horizontal="center" vertical="center"/>
    </xf>
    <xf numFmtId="0" fontId="18" fillId="26" borderId="76" xfId="0" applyFont="1" applyFill="1" applyBorder="1" applyAlignment="1">
      <alignment horizontal="center" vertical="center"/>
    </xf>
    <xf numFmtId="0" fontId="2" fillId="0" borderId="0" xfId="0" applyFont="1" applyBorder="1" applyAlignment="1">
      <alignment horizontal="right" vertical="center"/>
    </xf>
    <xf numFmtId="0" fontId="15" fillId="0" borderId="0" xfId="0" applyFont="1" applyBorder="1" applyAlignment="1">
      <alignment horizontal="left" vertical="center" wrapText="1"/>
    </xf>
    <xf numFmtId="0" fontId="8" fillId="0" borderId="17" xfId="0" applyFont="1" applyBorder="1" applyAlignment="1">
      <alignment horizontal="left" wrapText="1"/>
    </xf>
    <xf numFmtId="0" fontId="2" fillId="0" borderId="0" xfId="0" applyFont="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114"/>
  <sheetViews>
    <sheetView tabSelected="1" view="pageBreakPreview" zoomScale="55" zoomScaleNormal="75" zoomScaleSheetLayoutView="55" zoomScalePageLayoutView="0" workbookViewId="0" topLeftCell="A1">
      <selection activeCell="B1" sqref="B1"/>
    </sheetView>
  </sheetViews>
  <sheetFormatPr defaultColWidth="9.140625" defaultRowHeight="12.75"/>
  <cols>
    <col min="1" max="1" width="10.57421875" style="51" customWidth="1"/>
    <col min="2" max="2" width="10.8515625" style="51" customWidth="1"/>
    <col min="3" max="3" width="25.57421875" style="51" customWidth="1"/>
    <col min="4" max="4" width="47.00390625" style="51" customWidth="1"/>
    <col min="5" max="6" width="13.7109375" style="51" customWidth="1"/>
    <col min="7" max="7" width="16.7109375" style="51" customWidth="1"/>
    <col min="8" max="8" width="13.8515625" style="51" customWidth="1"/>
    <col min="9" max="14" width="13.7109375" style="51" customWidth="1"/>
    <col min="15" max="16" width="13.7109375" style="50" customWidth="1"/>
    <col min="17" max="17" width="17.00390625" style="51" customWidth="1"/>
    <col min="18" max="18" width="38.28125" style="51" customWidth="1"/>
    <col min="19" max="19" width="45.7109375" style="51" customWidth="1"/>
    <col min="20" max="20" width="20.140625" style="51" customWidth="1"/>
    <col min="21" max="21" width="68.00390625" style="147" customWidth="1"/>
    <col min="22" max="22" width="41.00390625" style="147" customWidth="1"/>
    <col min="23" max="16384" width="9.140625" style="51" customWidth="1"/>
  </cols>
  <sheetData>
    <row r="1" spans="1:22" s="44" customFormat="1" ht="18" customHeight="1" thickBot="1">
      <c r="A1" s="36" t="s">
        <v>22</v>
      </c>
      <c r="B1" s="36"/>
      <c r="J1" s="313" t="s">
        <v>29</v>
      </c>
      <c r="K1" s="314"/>
      <c r="L1" s="314"/>
      <c r="M1" s="314"/>
      <c r="N1" s="315"/>
      <c r="O1" s="45"/>
      <c r="P1" s="316"/>
      <c r="Q1" s="316"/>
      <c r="R1" s="46"/>
      <c r="S1" s="47"/>
      <c r="T1" s="47"/>
      <c r="U1" s="139"/>
      <c r="V1" s="139"/>
    </row>
    <row r="2" spans="1:24" ht="6" customHeight="1">
      <c r="A2" s="317"/>
      <c r="B2" s="317"/>
      <c r="C2" s="317"/>
      <c r="D2" s="317"/>
      <c r="E2" s="48"/>
      <c r="F2" s="48"/>
      <c r="G2" s="48"/>
      <c r="H2" s="48"/>
      <c r="I2" s="48"/>
      <c r="J2" s="48"/>
      <c r="K2" s="48"/>
      <c r="L2" s="48"/>
      <c r="M2" s="48"/>
      <c r="N2" s="48"/>
      <c r="O2" s="48"/>
      <c r="P2" s="316"/>
      <c r="Q2" s="316"/>
      <c r="R2" s="46"/>
      <c r="S2" s="49"/>
      <c r="T2" s="48"/>
      <c r="U2" s="140"/>
      <c r="V2" s="140"/>
      <c r="W2" s="50"/>
      <c r="X2" s="50"/>
    </row>
    <row r="3" spans="1:24" ht="18" customHeight="1">
      <c r="A3" s="318" t="s">
        <v>51</v>
      </c>
      <c r="B3" s="318"/>
      <c r="C3" s="318"/>
      <c r="D3" s="52"/>
      <c r="E3" s="53"/>
      <c r="F3" s="49"/>
      <c r="L3" s="48"/>
      <c r="M3" s="48"/>
      <c r="N3" s="48"/>
      <c r="O3" s="48"/>
      <c r="P3" s="319"/>
      <c r="Q3" s="319"/>
      <c r="R3" s="54"/>
      <c r="S3" s="47"/>
      <c r="T3" s="49"/>
      <c r="U3" s="10"/>
      <c r="V3" s="10"/>
      <c r="W3" s="50"/>
      <c r="X3" s="50"/>
    </row>
    <row r="4" spans="1:24" ht="18" customHeight="1">
      <c r="A4" s="270" t="s">
        <v>47</v>
      </c>
      <c r="B4" s="271"/>
      <c r="C4" s="293"/>
      <c r="D4" s="307" t="s">
        <v>253</v>
      </c>
      <c r="E4" s="308"/>
      <c r="F4" s="308"/>
      <c r="G4" s="308"/>
      <c r="H4" s="309"/>
      <c r="I4" s="55"/>
      <c r="J4" s="55"/>
      <c r="K4" s="56"/>
      <c r="L4" s="56"/>
      <c r="M4" s="56"/>
      <c r="N4" s="56"/>
      <c r="O4" s="48"/>
      <c r="P4" s="49"/>
      <c r="Q4" s="49"/>
      <c r="R4" s="49"/>
      <c r="S4" s="49"/>
      <c r="T4" s="48"/>
      <c r="U4" s="140"/>
      <c r="V4" s="140"/>
      <c r="W4" s="50"/>
      <c r="X4" s="50"/>
    </row>
    <row r="5" spans="1:24" ht="18" customHeight="1">
      <c r="A5" s="270" t="s">
        <v>48</v>
      </c>
      <c r="B5" s="271"/>
      <c r="C5" s="293"/>
      <c r="D5" s="310" t="s">
        <v>30</v>
      </c>
      <c r="E5" s="311"/>
      <c r="F5" s="311"/>
      <c r="G5" s="311"/>
      <c r="H5" s="312"/>
      <c r="I5" s="55"/>
      <c r="J5" s="55"/>
      <c r="K5" s="56"/>
      <c r="L5" s="56"/>
      <c r="M5" s="56"/>
      <c r="N5" s="56"/>
      <c r="O5" s="197"/>
      <c r="P5" s="197"/>
      <c r="R5" s="172"/>
      <c r="S5" s="172"/>
      <c r="T5" s="172"/>
      <c r="U5" s="172"/>
      <c r="V5" s="161"/>
      <c r="W5" s="50"/>
      <c r="X5" s="50"/>
    </row>
    <row r="6" spans="1:24" ht="18" customHeight="1">
      <c r="A6" s="270" t="s">
        <v>49</v>
      </c>
      <c r="B6" s="271"/>
      <c r="C6" s="293"/>
      <c r="D6" s="310" t="s">
        <v>244</v>
      </c>
      <c r="E6" s="311"/>
      <c r="F6" s="311"/>
      <c r="G6" s="311"/>
      <c r="H6" s="312"/>
      <c r="I6" s="55"/>
      <c r="J6" s="55"/>
      <c r="K6" s="56"/>
      <c r="L6" s="56"/>
      <c r="M6" s="56"/>
      <c r="N6" s="56"/>
      <c r="O6" s="197"/>
      <c r="P6" s="197"/>
      <c r="Q6" s="48"/>
      <c r="R6" s="172"/>
      <c r="S6" s="172"/>
      <c r="T6" s="172"/>
      <c r="U6" s="172"/>
      <c r="V6" s="161"/>
      <c r="W6" s="50"/>
      <c r="X6" s="50"/>
    </row>
    <row r="7" spans="1:24" ht="18" customHeight="1">
      <c r="A7" s="270" t="s">
        <v>50</v>
      </c>
      <c r="B7" s="271"/>
      <c r="C7" s="293"/>
      <c r="D7" s="294" t="s">
        <v>31</v>
      </c>
      <c r="E7" s="295"/>
      <c r="F7" s="295"/>
      <c r="G7" s="295"/>
      <c r="H7" s="296"/>
      <c r="I7" s="55"/>
      <c r="J7" s="55"/>
      <c r="K7" s="56"/>
      <c r="L7" s="56"/>
      <c r="M7" s="56"/>
      <c r="N7" s="56"/>
      <c r="O7" s="197"/>
      <c r="P7" s="197"/>
      <c r="T7" s="48"/>
      <c r="U7" s="140"/>
      <c r="V7" s="140"/>
      <c r="W7" s="50"/>
      <c r="X7" s="50"/>
    </row>
    <row r="8" spans="1:24" ht="18" customHeight="1">
      <c r="A8" s="49"/>
      <c r="B8" s="49"/>
      <c r="C8" s="49"/>
      <c r="D8" s="49"/>
      <c r="E8" s="49"/>
      <c r="F8" s="49"/>
      <c r="G8" s="49"/>
      <c r="H8" s="49"/>
      <c r="I8" s="48"/>
      <c r="J8" s="48"/>
      <c r="K8" s="48"/>
      <c r="L8" s="48"/>
      <c r="M8" s="48"/>
      <c r="N8" s="48"/>
      <c r="O8" s="197"/>
      <c r="P8" s="197"/>
      <c r="Q8" s="48"/>
      <c r="R8" s="48"/>
      <c r="S8" s="48"/>
      <c r="T8" s="48"/>
      <c r="U8" s="140"/>
      <c r="V8" s="140"/>
      <c r="W8" s="50"/>
      <c r="X8" s="50"/>
    </row>
    <row r="9" spans="1:24" s="59" customFormat="1" ht="18" customHeight="1">
      <c r="A9" s="297" t="s">
        <v>25</v>
      </c>
      <c r="B9" s="298"/>
      <c r="C9" s="298"/>
      <c r="D9" s="298"/>
      <c r="E9" s="298"/>
      <c r="F9" s="298"/>
      <c r="G9" s="298"/>
      <c r="H9" s="298"/>
      <c r="I9" s="298"/>
      <c r="J9" s="298"/>
      <c r="K9" s="298"/>
      <c r="L9" s="298"/>
      <c r="M9" s="113"/>
      <c r="N9" s="57"/>
      <c r="O9" s="57"/>
      <c r="P9" s="57"/>
      <c r="Q9" s="57"/>
      <c r="R9" s="57"/>
      <c r="S9" s="57"/>
      <c r="T9" s="57"/>
      <c r="U9" s="141"/>
      <c r="V9" s="141"/>
      <c r="W9" s="58"/>
      <c r="X9" s="58"/>
    </row>
    <row r="10" spans="1:24" ht="18" customHeight="1">
      <c r="A10" s="60"/>
      <c r="B10" s="60"/>
      <c r="C10" s="60"/>
      <c r="D10" s="61"/>
      <c r="E10" s="48"/>
      <c r="F10" s="48"/>
      <c r="G10" s="48"/>
      <c r="H10" s="48"/>
      <c r="I10" s="48"/>
      <c r="J10" s="48"/>
      <c r="K10" s="48"/>
      <c r="L10" s="48"/>
      <c r="M10" s="48"/>
      <c r="N10" s="48"/>
      <c r="O10" s="48"/>
      <c r="P10" s="48"/>
      <c r="Q10" s="48"/>
      <c r="R10" s="48"/>
      <c r="S10" s="48"/>
      <c r="T10" s="48"/>
      <c r="U10" s="140"/>
      <c r="V10" s="140"/>
      <c r="W10" s="50"/>
      <c r="X10" s="50"/>
    </row>
    <row r="11" spans="1:22" ht="18" customHeight="1">
      <c r="A11" s="62"/>
      <c r="B11" s="63"/>
      <c r="C11" s="63"/>
      <c r="D11" s="64"/>
      <c r="E11" s="65" t="s">
        <v>75</v>
      </c>
      <c r="F11" s="66" t="s">
        <v>57</v>
      </c>
      <c r="G11" s="65" t="s">
        <v>58</v>
      </c>
      <c r="H11" s="66" t="s">
        <v>59</v>
      </c>
      <c r="I11" s="67" t="s">
        <v>64</v>
      </c>
      <c r="J11" s="67" t="s">
        <v>65</v>
      </c>
      <c r="K11" s="67" t="s">
        <v>66</v>
      </c>
      <c r="L11" s="67" t="s">
        <v>67</v>
      </c>
      <c r="M11" s="67" t="s">
        <v>143</v>
      </c>
      <c r="N11" s="48"/>
      <c r="O11" s="48"/>
      <c r="P11" s="48"/>
      <c r="Q11" s="48"/>
      <c r="R11" s="48"/>
      <c r="S11" s="68"/>
      <c r="T11" s="50"/>
      <c r="U11" s="142"/>
      <c r="V11" s="142"/>
    </row>
    <row r="12" spans="1:22" ht="18" customHeight="1">
      <c r="A12" s="299" t="s">
        <v>90</v>
      </c>
      <c r="B12" s="300"/>
      <c r="C12" s="301"/>
      <c r="D12" s="302"/>
      <c r="E12" s="208">
        <v>40544</v>
      </c>
      <c r="F12" s="209">
        <f>E13+1</f>
        <v>40634</v>
      </c>
      <c r="G12" s="209">
        <f aca="true" t="shared" si="0" ref="G12:M12">F13+1</f>
        <v>40725</v>
      </c>
      <c r="H12" s="209">
        <f>G13+1</f>
        <v>40817</v>
      </c>
      <c r="I12" s="209">
        <f t="shared" si="0"/>
        <v>40909</v>
      </c>
      <c r="J12" s="209">
        <f t="shared" si="0"/>
        <v>41000</v>
      </c>
      <c r="K12" s="209">
        <f t="shared" si="0"/>
        <v>41091</v>
      </c>
      <c r="L12" s="209">
        <f t="shared" si="0"/>
        <v>41183</v>
      </c>
      <c r="M12" s="209">
        <f t="shared" si="0"/>
        <v>41275</v>
      </c>
      <c r="N12" s="48"/>
      <c r="O12" s="48"/>
      <c r="P12" s="48"/>
      <c r="Q12" s="48"/>
      <c r="R12" s="48"/>
      <c r="S12" s="48"/>
      <c r="T12" s="50"/>
      <c r="U12" s="142"/>
      <c r="V12" s="142"/>
    </row>
    <row r="13" spans="1:22" ht="18" customHeight="1">
      <c r="A13" s="299" t="s">
        <v>91</v>
      </c>
      <c r="B13" s="300"/>
      <c r="C13" s="301"/>
      <c r="D13" s="302"/>
      <c r="E13" s="210">
        <v>40633</v>
      </c>
      <c r="F13" s="211">
        <f>F12+89+1</f>
        <v>40724</v>
      </c>
      <c r="G13" s="211">
        <f>G12+90+1</f>
        <v>40816</v>
      </c>
      <c r="H13" s="211">
        <f>H12+91</f>
        <v>40908</v>
      </c>
      <c r="I13" s="211">
        <f>I12+90</f>
        <v>40999</v>
      </c>
      <c r="J13" s="211">
        <f>J12+90</f>
        <v>41090</v>
      </c>
      <c r="K13" s="211">
        <f>K12+91</f>
        <v>41182</v>
      </c>
      <c r="L13" s="211">
        <f>L12+91</f>
        <v>41274</v>
      </c>
      <c r="M13" s="211">
        <f>M12+89</f>
        <v>41364</v>
      </c>
      <c r="N13" s="48"/>
      <c r="O13" s="48"/>
      <c r="P13" s="48"/>
      <c r="Q13" s="48"/>
      <c r="R13" s="48"/>
      <c r="S13" s="48"/>
      <c r="T13" s="50"/>
      <c r="U13" s="142"/>
      <c r="V13" s="142"/>
    </row>
    <row r="14" spans="1:22" ht="18" customHeight="1">
      <c r="A14" s="303" t="s">
        <v>233</v>
      </c>
      <c r="B14" s="304"/>
      <c r="C14" s="305"/>
      <c r="D14" s="306"/>
      <c r="E14" s="212">
        <f>E13+45</f>
        <v>40678</v>
      </c>
      <c r="F14" s="213">
        <f aca="true" t="shared" si="1" ref="F14:M14">F13+45</f>
        <v>40769</v>
      </c>
      <c r="G14" s="213">
        <f t="shared" si="1"/>
        <v>40861</v>
      </c>
      <c r="H14" s="213">
        <f t="shared" si="1"/>
        <v>40953</v>
      </c>
      <c r="I14" s="213">
        <f t="shared" si="1"/>
        <v>41044</v>
      </c>
      <c r="J14" s="213">
        <f t="shared" si="1"/>
        <v>41135</v>
      </c>
      <c r="K14" s="213">
        <f t="shared" si="1"/>
        <v>41227</v>
      </c>
      <c r="L14" s="214">
        <f t="shared" si="1"/>
        <v>41319</v>
      </c>
      <c r="M14" s="215">
        <f t="shared" si="1"/>
        <v>41409</v>
      </c>
      <c r="N14" s="48"/>
      <c r="O14" s="48"/>
      <c r="P14" s="48"/>
      <c r="Q14" s="48"/>
      <c r="R14" s="48"/>
      <c r="S14" s="48"/>
      <c r="T14" s="50"/>
      <c r="U14" s="142"/>
      <c r="V14" s="142"/>
    </row>
    <row r="15" spans="1:22" ht="18" customHeight="1">
      <c r="A15" s="270" t="s">
        <v>88</v>
      </c>
      <c r="B15" s="271"/>
      <c r="C15" s="271"/>
      <c r="D15" s="272"/>
      <c r="E15" s="216" t="s">
        <v>255</v>
      </c>
      <c r="F15" s="217" t="s">
        <v>112</v>
      </c>
      <c r="G15" s="217" t="s">
        <v>255</v>
      </c>
      <c r="H15" s="218" t="s">
        <v>112</v>
      </c>
      <c r="I15" s="217" t="s">
        <v>255</v>
      </c>
      <c r="J15" s="217" t="s">
        <v>112</v>
      </c>
      <c r="K15" s="217" t="s">
        <v>255</v>
      </c>
      <c r="L15" s="218" t="s">
        <v>112</v>
      </c>
      <c r="M15" s="219" t="s">
        <v>255</v>
      </c>
      <c r="N15" s="48"/>
      <c r="O15" s="48"/>
      <c r="P15" s="48"/>
      <c r="Q15" s="48"/>
      <c r="R15" s="48"/>
      <c r="S15" s="48"/>
      <c r="T15" s="50"/>
      <c r="U15" s="142"/>
      <c r="V15" s="142"/>
    </row>
    <row r="16" spans="1:24" s="73" customFormat="1" ht="18" customHeight="1">
      <c r="A16" s="74"/>
      <c r="B16" s="74"/>
      <c r="C16" s="74"/>
      <c r="D16" s="74"/>
      <c r="E16" s="116"/>
      <c r="F16" s="114"/>
      <c r="G16" s="114"/>
      <c r="H16" s="114"/>
      <c r="I16" s="115"/>
      <c r="J16" s="115"/>
      <c r="K16" s="115"/>
      <c r="L16" s="115"/>
      <c r="M16" s="115"/>
      <c r="N16" s="71"/>
      <c r="O16" s="71"/>
      <c r="P16" s="71"/>
      <c r="Q16" s="71"/>
      <c r="R16" s="71"/>
      <c r="S16" s="71"/>
      <c r="T16" s="71"/>
      <c r="U16" s="143"/>
      <c r="V16" s="143"/>
      <c r="W16" s="70"/>
      <c r="X16" s="70"/>
    </row>
    <row r="17" spans="1:22" ht="15.75" customHeight="1">
      <c r="A17" s="282"/>
      <c r="B17" s="283"/>
      <c r="C17" s="283"/>
      <c r="D17" s="284"/>
      <c r="E17" s="233" t="s">
        <v>68</v>
      </c>
      <c r="F17" s="285"/>
      <c r="G17" s="233" t="s">
        <v>69</v>
      </c>
      <c r="H17" s="285"/>
      <c r="I17" s="48"/>
      <c r="J17" s="48"/>
      <c r="K17" s="48"/>
      <c r="L17" s="48"/>
      <c r="M17" s="48"/>
      <c r="N17" s="48"/>
      <c r="O17" s="48"/>
      <c r="P17" s="48"/>
      <c r="Q17" s="48"/>
      <c r="R17" s="48"/>
      <c r="S17" s="48"/>
      <c r="T17" s="48"/>
      <c r="U17" s="140"/>
      <c r="V17" s="140"/>
    </row>
    <row r="18" spans="1:22" ht="18" customHeight="1">
      <c r="A18" s="286" t="s">
        <v>56</v>
      </c>
      <c r="B18" s="287"/>
      <c r="C18" s="287"/>
      <c r="D18" s="288"/>
      <c r="E18" s="289">
        <v>41090</v>
      </c>
      <c r="F18" s="290"/>
      <c r="G18" s="291">
        <f>E18+365</f>
        <v>41455</v>
      </c>
      <c r="H18" s="292"/>
      <c r="I18" s="50"/>
      <c r="J18" s="50"/>
      <c r="K18" s="50"/>
      <c r="L18" s="50"/>
      <c r="M18" s="50"/>
      <c r="N18" s="50"/>
      <c r="P18" s="70"/>
      <c r="Q18" s="50"/>
      <c r="R18" s="50"/>
      <c r="S18" s="50"/>
      <c r="T18" s="50"/>
      <c r="U18" s="142"/>
      <c r="V18" s="142"/>
    </row>
    <row r="19" spans="1:22" ht="18" customHeight="1">
      <c r="A19" s="69"/>
      <c r="B19" s="69"/>
      <c r="C19" s="61"/>
      <c r="D19" s="61"/>
      <c r="E19" s="48"/>
      <c r="F19" s="48"/>
      <c r="G19" s="48"/>
      <c r="H19" s="48"/>
      <c r="I19" s="48"/>
      <c r="J19" s="48"/>
      <c r="K19" s="48"/>
      <c r="L19" s="48"/>
      <c r="M19" s="48"/>
      <c r="N19" s="48"/>
      <c r="O19" s="48"/>
      <c r="P19" s="48"/>
      <c r="Q19" s="48"/>
      <c r="R19" s="71"/>
      <c r="S19" s="48"/>
      <c r="T19" s="48"/>
      <c r="U19" s="142"/>
      <c r="V19" s="142"/>
    </row>
    <row r="20" spans="1:22" s="59" customFormat="1" ht="18" customHeight="1">
      <c r="A20" s="246" t="s">
        <v>77</v>
      </c>
      <c r="B20" s="247"/>
      <c r="C20" s="247"/>
      <c r="D20" s="247"/>
      <c r="E20" s="247"/>
      <c r="F20" s="247"/>
      <c r="G20" s="247"/>
      <c r="H20" s="247"/>
      <c r="I20" s="247"/>
      <c r="J20" s="247"/>
      <c r="K20" s="247"/>
      <c r="L20" s="247"/>
      <c r="M20" s="247"/>
      <c r="N20" s="247"/>
      <c r="O20" s="247"/>
      <c r="P20" s="247"/>
      <c r="Q20" s="247"/>
      <c r="R20" s="248"/>
      <c r="S20" s="72"/>
      <c r="T20" s="57"/>
      <c r="U20" s="144"/>
      <c r="V20" s="144"/>
    </row>
    <row r="21" spans="1:22" s="73" customFormat="1" ht="18" customHeight="1">
      <c r="A21" s="269"/>
      <c r="B21" s="269"/>
      <c r="C21" s="269"/>
      <c r="D21" s="269"/>
      <c r="E21" s="269"/>
      <c r="F21" s="269"/>
      <c r="G21" s="269"/>
      <c r="H21" s="269"/>
      <c r="I21" s="269"/>
      <c r="J21" s="269"/>
      <c r="K21" s="269"/>
      <c r="L21" s="269"/>
      <c r="M21" s="269"/>
      <c r="N21" s="269"/>
      <c r="O21" s="269"/>
      <c r="P21" s="269"/>
      <c r="Q21" s="269"/>
      <c r="R21" s="269"/>
      <c r="S21" s="71"/>
      <c r="T21" s="71"/>
      <c r="U21" s="145"/>
      <c r="V21" s="145"/>
    </row>
    <row r="22" spans="1:22" ht="18" customHeight="1">
      <c r="A22" s="270" t="s">
        <v>87</v>
      </c>
      <c r="B22" s="271"/>
      <c r="C22" s="271"/>
      <c r="D22" s="271"/>
      <c r="E22" s="271"/>
      <c r="F22" s="271"/>
      <c r="G22" s="271"/>
      <c r="H22" s="271"/>
      <c r="I22" s="271"/>
      <c r="J22" s="271"/>
      <c r="K22" s="271"/>
      <c r="L22" s="271"/>
      <c r="M22" s="271"/>
      <c r="N22" s="271"/>
      <c r="O22" s="271"/>
      <c r="P22" s="271"/>
      <c r="Q22" s="271"/>
      <c r="R22" s="272"/>
      <c r="S22" s="70"/>
      <c r="T22" s="50"/>
      <c r="U22" s="142"/>
      <c r="V22" s="142"/>
    </row>
    <row r="23" spans="1:22" s="73" customFormat="1" ht="18" customHeight="1">
      <c r="A23" s="80">
        <v>1</v>
      </c>
      <c r="B23" s="276" t="s">
        <v>32</v>
      </c>
      <c r="C23" s="277"/>
      <c r="D23" s="277"/>
      <c r="E23" s="277"/>
      <c r="F23" s="277"/>
      <c r="G23" s="277"/>
      <c r="H23" s="277"/>
      <c r="I23" s="277"/>
      <c r="J23" s="277"/>
      <c r="K23" s="277"/>
      <c r="L23" s="277"/>
      <c r="M23" s="277"/>
      <c r="N23" s="277"/>
      <c r="O23" s="277"/>
      <c r="P23" s="277"/>
      <c r="Q23" s="277"/>
      <c r="R23" s="278"/>
      <c r="S23" s="71"/>
      <c r="T23" s="71"/>
      <c r="U23" s="145"/>
      <c r="V23" s="145"/>
    </row>
    <row r="24" spans="1:22" ht="18" customHeight="1" hidden="1">
      <c r="A24" s="82">
        <v>2</v>
      </c>
      <c r="B24" s="279"/>
      <c r="C24" s="280"/>
      <c r="D24" s="280"/>
      <c r="E24" s="280"/>
      <c r="F24" s="280"/>
      <c r="G24" s="280"/>
      <c r="H24" s="280"/>
      <c r="I24" s="280"/>
      <c r="J24" s="280"/>
      <c r="K24" s="280"/>
      <c r="L24" s="280"/>
      <c r="M24" s="280"/>
      <c r="N24" s="280"/>
      <c r="O24" s="280"/>
      <c r="P24" s="280"/>
      <c r="Q24" s="280"/>
      <c r="R24" s="281"/>
      <c r="S24" s="48"/>
      <c r="T24" s="50"/>
      <c r="U24" s="142"/>
      <c r="V24" s="142"/>
    </row>
    <row r="25" spans="1:22" ht="18" customHeight="1">
      <c r="A25" s="265"/>
      <c r="B25" s="265"/>
      <c r="C25" s="265"/>
      <c r="D25" s="265"/>
      <c r="E25" s="265"/>
      <c r="F25" s="265"/>
      <c r="G25" s="265"/>
      <c r="H25" s="265"/>
      <c r="I25" s="265"/>
      <c r="J25" s="265"/>
      <c r="K25" s="265"/>
      <c r="L25" s="265"/>
      <c r="M25" s="265"/>
      <c r="N25" s="265"/>
      <c r="O25" s="265"/>
      <c r="P25" s="265"/>
      <c r="Q25" s="265"/>
      <c r="R25" s="265"/>
      <c r="S25" s="48"/>
      <c r="T25" s="50"/>
      <c r="U25" s="142"/>
      <c r="V25" s="142"/>
    </row>
    <row r="26" spans="1:22" s="1" customFormat="1" ht="18.75" customHeight="1">
      <c r="A26" s="230" t="s">
        <v>4</v>
      </c>
      <c r="B26" s="260" t="s">
        <v>19</v>
      </c>
      <c r="C26" s="266"/>
      <c r="D26" s="266"/>
      <c r="E26" s="266"/>
      <c r="F26" s="261"/>
      <c r="G26" s="233" t="s">
        <v>61</v>
      </c>
      <c r="H26" s="259"/>
      <c r="I26" s="259"/>
      <c r="J26" s="233" t="s">
        <v>60</v>
      </c>
      <c r="K26" s="234"/>
      <c r="L26" s="234"/>
      <c r="M26" s="234"/>
      <c r="N26" s="234"/>
      <c r="O26" s="234"/>
      <c r="P26" s="234"/>
      <c r="Q26" s="260" t="s">
        <v>137</v>
      </c>
      <c r="R26" s="261"/>
      <c r="U26" s="146"/>
      <c r="V26" s="146"/>
    </row>
    <row r="27" spans="1:22" s="1" customFormat="1" ht="30" customHeight="1">
      <c r="A27" s="231"/>
      <c r="B27" s="262"/>
      <c r="C27" s="267"/>
      <c r="D27" s="267"/>
      <c r="E27" s="267"/>
      <c r="F27" s="263"/>
      <c r="G27" s="67" t="s">
        <v>62</v>
      </c>
      <c r="H27" s="67" t="s">
        <v>63</v>
      </c>
      <c r="I27" s="67" t="s">
        <v>54</v>
      </c>
      <c r="J27" s="131" t="s">
        <v>68</v>
      </c>
      <c r="K27" s="131" t="s">
        <v>234</v>
      </c>
      <c r="L27" s="131" t="s">
        <v>69</v>
      </c>
      <c r="M27" s="131" t="s">
        <v>234</v>
      </c>
      <c r="N27" s="131" t="s">
        <v>70</v>
      </c>
      <c r="O27" s="131" t="s">
        <v>71</v>
      </c>
      <c r="P27" s="131" t="s">
        <v>72</v>
      </c>
      <c r="Q27" s="262"/>
      <c r="R27" s="263"/>
      <c r="U27" s="146"/>
      <c r="V27" s="146"/>
    </row>
    <row r="28" spans="1:18" ht="116.25" customHeight="1">
      <c r="A28" s="92" t="s">
        <v>36</v>
      </c>
      <c r="B28" s="273" t="s">
        <v>0</v>
      </c>
      <c r="C28" s="274"/>
      <c r="D28" s="274"/>
      <c r="E28" s="274"/>
      <c r="F28" s="275"/>
      <c r="G28" s="127" t="s">
        <v>33</v>
      </c>
      <c r="H28" s="128" t="s">
        <v>34</v>
      </c>
      <c r="I28" s="129" t="s">
        <v>34</v>
      </c>
      <c r="J28" s="127" t="s">
        <v>35</v>
      </c>
      <c r="K28" s="126" t="s">
        <v>35</v>
      </c>
      <c r="L28" s="126"/>
      <c r="M28" s="129"/>
      <c r="N28" s="127"/>
      <c r="O28" s="127"/>
      <c r="P28" s="127"/>
      <c r="Q28" s="257" t="s">
        <v>241</v>
      </c>
      <c r="R28" s="258"/>
    </row>
    <row r="29" spans="1:22" ht="18" customHeight="1">
      <c r="A29" s="264"/>
      <c r="B29" s="265"/>
      <c r="C29" s="265"/>
      <c r="D29" s="265"/>
      <c r="E29" s="265"/>
      <c r="F29" s="265"/>
      <c r="G29" s="265"/>
      <c r="H29" s="265"/>
      <c r="I29" s="265"/>
      <c r="J29" s="265"/>
      <c r="K29" s="265"/>
      <c r="L29" s="265"/>
      <c r="M29" s="265"/>
      <c r="N29" s="265"/>
      <c r="O29" s="265"/>
      <c r="P29" s="265"/>
      <c r="Q29" s="265"/>
      <c r="R29" s="265"/>
      <c r="S29" s="48"/>
      <c r="T29" s="50"/>
      <c r="U29" s="142"/>
      <c r="V29" s="142"/>
    </row>
    <row r="30" spans="1:22" s="1" customFormat="1" ht="18.75" customHeight="1">
      <c r="A30" s="230" t="s">
        <v>5</v>
      </c>
      <c r="B30" s="260" t="s">
        <v>20</v>
      </c>
      <c r="C30" s="266"/>
      <c r="D30" s="266"/>
      <c r="E30" s="266"/>
      <c r="F30" s="261"/>
      <c r="G30" s="233" t="s">
        <v>61</v>
      </c>
      <c r="H30" s="259"/>
      <c r="I30" s="268"/>
      <c r="J30" s="233" t="s">
        <v>60</v>
      </c>
      <c r="K30" s="234"/>
      <c r="L30" s="234"/>
      <c r="M30" s="234"/>
      <c r="N30" s="234"/>
      <c r="O30" s="234"/>
      <c r="P30" s="234"/>
      <c r="Q30" s="260" t="s">
        <v>137</v>
      </c>
      <c r="R30" s="261"/>
      <c r="U30" s="146"/>
      <c r="V30" s="146"/>
    </row>
    <row r="31" spans="1:22" s="1" customFormat="1" ht="30" customHeight="1">
      <c r="A31" s="231"/>
      <c r="B31" s="262"/>
      <c r="C31" s="267"/>
      <c r="D31" s="267"/>
      <c r="E31" s="267"/>
      <c r="F31" s="263"/>
      <c r="G31" s="67" t="s">
        <v>62</v>
      </c>
      <c r="H31" s="67" t="s">
        <v>63</v>
      </c>
      <c r="I31" s="67" t="s">
        <v>54</v>
      </c>
      <c r="J31" s="67" t="s">
        <v>68</v>
      </c>
      <c r="K31" s="67" t="s">
        <v>234</v>
      </c>
      <c r="L31" s="67" t="s">
        <v>69</v>
      </c>
      <c r="M31" s="67" t="s">
        <v>234</v>
      </c>
      <c r="N31" s="67" t="s">
        <v>70</v>
      </c>
      <c r="O31" s="67" t="s">
        <v>71</v>
      </c>
      <c r="P31" s="67" t="s">
        <v>72</v>
      </c>
      <c r="Q31" s="262"/>
      <c r="R31" s="263"/>
      <c r="U31" s="146"/>
      <c r="V31" s="146"/>
    </row>
    <row r="32" spans="1:18" ht="105.75" customHeight="1">
      <c r="A32" s="92" t="s">
        <v>36</v>
      </c>
      <c r="B32" s="254" t="s">
        <v>1</v>
      </c>
      <c r="C32" s="255"/>
      <c r="D32" s="255"/>
      <c r="E32" s="255"/>
      <c r="F32" s="256"/>
      <c r="G32" s="128" t="s">
        <v>33</v>
      </c>
      <c r="H32" s="128" t="s">
        <v>34</v>
      </c>
      <c r="I32" s="129" t="s">
        <v>34</v>
      </c>
      <c r="J32" s="129" t="s">
        <v>35</v>
      </c>
      <c r="K32" s="129" t="s">
        <v>35</v>
      </c>
      <c r="L32" s="129"/>
      <c r="M32" s="129"/>
      <c r="N32" s="129"/>
      <c r="O32" s="129"/>
      <c r="P32" s="130"/>
      <c r="Q32" s="257" t="s">
        <v>241</v>
      </c>
      <c r="R32" s="258"/>
    </row>
    <row r="33" spans="1:22" ht="24" customHeight="1">
      <c r="A33" s="244" t="s">
        <v>23</v>
      </c>
      <c r="B33" s="244"/>
      <c r="C33" s="244"/>
      <c r="D33" s="244"/>
      <c r="E33" s="244"/>
      <c r="F33" s="244"/>
      <c r="G33" s="244"/>
      <c r="H33" s="244"/>
      <c r="I33" s="244"/>
      <c r="J33" s="244"/>
      <c r="K33" s="244"/>
      <c r="L33" s="244"/>
      <c r="M33" s="244"/>
      <c r="N33" s="244"/>
      <c r="O33" s="244"/>
      <c r="P33" s="244"/>
      <c r="Q33" s="244"/>
      <c r="R33" s="244"/>
      <c r="S33" s="245"/>
      <c r="T33" s="71"/>
      <c r="U33" s="143"/>
      <c r="V33" s="143"/>
    </row>
    <row r="34" spans="1:22" s="59" customFormat="1" ht="18" customHeight="1">
      <c r="A34" s="246" t="s">
        <v>76</v>
      </c>
      <c r="B34" s="247"/>
      <c r="C34" s="247"/>
      <c r="D34" s="247"/>
      <c r="E34" s="247"/>
      <c r="F34" s="247"/>
      <c r="G34" s="247"/>
      <c r="H34" s="247"/>
      <c r="I34" s="247"/>
      <c r="J34" s="247"/>
      <c r="K34" s="247"/>
      <c r="L34" s="247"/>
      <c r="M34" s="247"/>
      <c r="N34" s="247"/>
      <c r="O34" s="247"/>
      <c r="P34" s="247"/>
      <c r="Q34" s="247"/>
      <c r="R34" s="247"/>
      <c r="S34" s="247"/>
      <c r="T34" s="247"/>
      <c r="U34" s="248"/>
      <c r="V34" s="162"/>
    </row>
    <row r="35" spans="1:23" ht="15.75" customHeight="1">
      <c r="A35" s="249"/>
      <c r="B35" s="250"/>
      <c r="C35" s="250"/>
      <c r="D35" s="250"/>
      <c r="E35" s="250"/>
      <c r="F35" s="250"/>
      <c r="G35" s="250"/>
      <c r="H35" s="250"/>
      <c r="I35" s="250"/>
      <c r="J35" s="250"/>
      <c r="K35" s="250"/>
      <c r="L35" s="250"/>
      <c r="M35" s="250"/>
      <c r="N35" s="250"/>
      <c r="O35" s="250"/>
      <c r="P35" s="250"/>
      <c r="Q35" s="250"/>
      <c r="R35" s="250"/>
      <c r="S35" s="250"/>
      <c r="T35" s="71"/>
      <c r="U35" s="143"/>
      <c r="V35" s="143"/>
      <c r="W35" s="50"/>
    </row>
    <row r="36" spans="1:23" s="1" customFormat="1" ht="35.25" customHeight="1">
      <c r="A36" s="117" t="s">
        <v>55</v>
      </c>
      <c r="B36" s="251" t="s">
        <v>78</v>
      </c>
      <c r="C36" s="252"/>
      <c r="D36" s="252"/>
      <c r="E36" s="252"/>
      <c r="F36" s="252"/>
      <c r="G36" s="252"/>
      <c r="H36" s="252"/>
      <c r="I36" s="252"/>
      <c r="J36" s="252"/>
      <c r="K36" s="252"/>
      <c r="L36" s="252"/>
      <c r="M36" s="252"/>
      <c r="N36" s="252"/>
      <c r="O36" s="252"/>
      <c r="P36" s="252"/>
      <c r="Q36" s="252"/>
      <c r="R36" s="252"/>
      <c r="S36" s="252"/>
      <c r="T36" s="252"/>
      <c r="U36" s="253"/>
      <c r="V36" s="163"/>
      <c r="W36" s="75"/>
    </row>
    <row r="37" spans="1:23" ht="18.75" customHeight="1">
      <c r="A37" s="80">
        <v>1</v>
      </c>
      <c r="B37" s="235" t="s">
        <v>245</v>
      </c>
      <c r="C37" s="235"/>
      <c r="D37" s="235"/>
      <c r="E37" s="235"/>
      <c r="F37" s="235"/>
      <c r="G37" s="235"/>
      <c r="H37" s="235"/>
      <c r="I37" s="235"/>
      <c r="J37" s="235"/>
      <c r="K37" s="235"/>
      <c r="L37" s="235"/>
      <c r="M37" s="235"/>
      <c r="N37" s="235"/>
      <c r="O37" s="235"/>
      <c r="P37" s="235"/>
      <c r="Q37" s="235"/>
      <c r="R37" s="235"/>
      <c r="S37" s="235"/>
      <c r="T37" s="235"/>
      <c r="U37" s="236"/>
      <c r="V37" s="164"/>
      <c r="W37" s="50"/>
    </row>
    <row r="38" spans="1:23" ht="18.75" customHeight="1">
      <c r="A38" s="81">
        <v>2</v>
      </c>
      <c r="B38" s="237" t="s">
        <v>246</v>
      </c>
      <c r="C38" s="237"/>
      <c r="D38" s="237"/>
      <c r="E38" s="237"/>
      <c r="F38" s="237"/>
      <c r="G38" s="237"/>
      <c r="H38" s="237"/>
      <c r="I38" s="237"/>
      <c r="J38" s="237"/>
      <c r="K38" s="237"/>
      <c r="L38" s="237"/>
      <c r="M38" s="237"/>
      <c r="N38" s="237"/>
      <c r="O38" s="237"/>
      <c r="P38" s="237"/>
      <c r="Q38" s="237"/>
      <c r="R38" s="237"/>
      <c r="S38" s="237"/>
      <c r="T38" s="237"/>
      <c r="U38" s="238"/>
      <c r="V38" s="164"/>
      <c r="W38" s="50"/>
    </row>
    <row r="39" spans="1:23" ht="18.75" customHeight="1">
      <c r="A39" s="81">
        <v>3</v>
      </c>
      <c r="B39" s="237" t="s">
        <v>247</v>
      </c>
      <c r="C39" s="237"/>
      <c r="D39" s="237"/>
      <c r="E39" s="237"/>
      <c r="F39" s="237"/>
      <c r="G39" s="237"/>
      <c r="H39" s="237"/>
      <c r="I39" s="237"/>
      <c r="J39" s="237"/>
      <c r="K39" s="237"/>
      <c r="L39" s="237"/>
      <c r="M39" s="237"/>
      <c r="N39" s="237"/>
      <c r="O39" s="237"/>
      <c r="P39" s="237"/>
      <c r="Q39" s="237"/>
      <c r="R39" s="237"/>
      <c r="S39" s="237"/>
      <c r="T39" s="237"/>
      <c r="U39" s="238"/>
      <c r="V39" s="164"/>
      <c r="W39" s="50"/>
    </row>
    <row r="40" spans="1:23" ht="18.75" customHeight="1" hidden="1">
      <c r="A40" s="81">
        <v>4</v>
      </c>
      <c r="B40" s="237"/>
      <c r="C40" s="237"/>
      <c r="D40" s="237"/>
      <c r="E40" s="237"/>
      <c r="F40" s="237"/>
      <c r="G40" s="237"/>
      <c r="H40" s="237"/>
      <c r="I40" s="237"/>
      <c r="J40" s="237"/>
      <c r="K40" s="237"/>
      <c r="L40" s="237"/>
      <c r="M40" s="237"/>
      <c r="N40" s="237"/>
      <c r="O40" s="237"/>
      <c r="P40" s="237"/>
      <c r="Q40" s="237"/>
      <c r="R40" s="237"/>
      <c r="S40" s="237"/>
      <c r="T40" s="237"/>
      <c r="U40" s="238"/>
      <c r="V40" s="164"/>
      <c r="W40" s="50"/>
    </row>
    <row r="41" spans="1:23" ht="18.75" customHeight="1" hidden="1">
      <c r="A41" s="82">
        <v>5</v>
      </c>
      <c r="B41" s="239"/>
      <c r="C41" s="239"/>
      <c r="D41" s="239"/>
      <c r="E41" s="239"/>
      <c r="F41" s="239"/>
      <c r="G41" s="239"/>
      <c r="H41" s="239"/>
      <c r="I41" s="239"/>
      <c r="J41" s="239"/>
      <c r="K41" s="239"/>
      <c r="L41" s="239"/>
      <c r="M41" s="239"/>
      <c r="N41" s="239"/>
      <c r="O41" s="239"/>
      <c r="P41" s="239"/>
      <c r="Q41" s="239"/>
      <c r="R41" s="239"/>
      <c r="S41" s="239"/>
      <c r="T41" s="239"/>
      <c r="U41" s="240"/>
      <c r="V41" s="164"/>
      <c r="W41" s="50"/>
    </row>
    <row r="42" spans="1:24" ht="18.75" customHeight="1">
      <c r="A42" s="79"/>
      <c r="B42" s="69"/>
      <c r="C42" s="241"/>
      <c r="D42" s="242"/>
      <c r="E42" s="242"/>
      <c r="F42" s="242"/>
      <c r="G42" s="242"/>
      <c r="H42" s="242"/>
      <c r="I42" s="242"/>
      <c r="J42" s="242"/>
      <c r="K42" s="242"/>
      <c r="L42" s="242"/>
      <c r="M42" s="242"/>
      <c r="N42" s="242"/>
      <c r="O42" s="242"/>
      <c r="P42" s="242"/>
      <c r="Q42" s="242"/>
      <c r="R42" s="243"/>
      <c r="S42" s="243"/>
      <c r="T42" s="49"/>
      <c r="U42" s="10"/>
      <c r="V42" s="10"/>
      <c r="W42" s="50"/>
      <c r="X42" s="50"/>
    </row>
    <row r="43" spans="1:24" ht="4.5" customHeight="1">
      <c r="A43" s="77"/>
      <c r="B43" s="77"/>
      <c r="C43" s="77"/>
      <c r="D43" s="77"/>
      <c r="E43" s="78"/>
      <c r="F43" s="78"/>
      <c r="G43" s="78"/>
      <c r="H43" s="78"/>
      <c r="I43" s="78"/>
      <c r="J43" s="78"/>
      <c r="K43" s="78"/>
      <c r="L43" s="78"/>
      <c r="M43" s="78"/>
      <c r="N43" s="78"/>
      <c r="O43" s="78"/>
      <c r="P43" s="78"/>
      <c r="Q43" s="78"/>
      <c r="R43" s="78"/>
      <c r="S43" s="78"/>
      <c r="T43" s="78"/>
      <c r="U43" s="148"/>
      <c r="V43" s="148"/>
      <c r="W43" s="50"/>
      <c r="X43" s="50"/>
    </row>
    <row r="44" spans="1:23" s="1" customFormat="1" ht="32.25" customHeight="1">
      <c r="A44" s="230" t="s">
        <v>18</v>
      </c>
      <c r="B44" s="230" t="s">
        <v>55</v>
      </c>
      <c r="C44" s="227" t="s">
        <v>125</v>
      </c>
      <c r="D44" s="227" t="s">
        <v>21</v>
      </c>
      <c r="E44" s="225" t="s">
        <v>73</v>
      </c>
      <c r="F44" s="225"/>
      <c r="G44" s="225"/>
      <c r="H44" s="233" t="s">
        <v>236</v>
      </c>
      <c r="I44" s="234"/>
      <c r="J44" s="234"/>
      <c r="K44" s="234"/>
      <c r="L44" s="234"/>
      <c r="M44" s="234"/>
      <c r="N44" s="234"/>
      <c r="O44" s="234"/>
      <c r="P44" s="234"/>
      <c r="Q44" s="230" t="s">
        <v>237</v>
      </c>
      <c r="R44" s="230" t="s">
        <v>235</v>
      </c>
      <c r="S44" s="230" t="s">
        <v>115</v>
      </c>
      <c r="T44" s="230" t="s">
        <v>240</v>
      </c>
      <c r="U44" s="232" t="s">
        <v>138</v>
      </c>
      <c r="V44" s="165"/>
      <c r="W44" s="135"/>
    </row>
    <row r="45" spans="1:23" s="1" customFormat="1" ht="28.5" customHeight="1">
      <c r="A45" s="231"/>
      <c r="B45" s="231"/>
      <c r="C45" s="228"/>
      <c r="D45" s="228"/>
      <c r="E45" s="65" t="s">
        <v>52</v>
      </c>
      <c r="F45" s="65" t="s">
        <v>53</v>
      </c>
      <c r="G45" s="65" t="s">
        <v>54</v>
      </c>
      <c r="H45" s="65" t="s">
        <v>79</v>
      </c>
      <c r="I45" s="65" t="s">
        <v>80</v>
      </c>
      <c r="J45" s="65" t="s">
        <v>81</v>
      </c>
      <c r="K45" s="65" t="s">
        <v>82</v>
      </c>
      <c r="L45" s="65" t="s">
        <v>83</v>
      </c>
      <c r="M45" s="65" t="s">
        <v>84</v>
      </c>
      <c r="N45" s="65" t="s">
        <v>85</v>
      </c>
      <c r="O45" s="118" t="s">
        <v>86</v>
      </c>
      <c r="P45" s="118" t="s">
        <v>238</v>
      </c>
      <c r="Q45" s="231"/>
      <c r="R45" s="231"/>
      <c r="S45" s="231"/>
      <c r="T45" s="231"/>
      <c r="U45" s="226"/>
      <c r="V45" s="165"/>
      <c r="W45" s="135"/>
    </row>
    <row r="46" spans="1:23" s="50" customFormat="1" ht="315.75" customHeight="1">
      <c r="A46" s="150">
        <v>1.1</v>
      </c>
      <c r="B46" s="151">
        <v>1</v>
      </c>
      <c r="C46" s="152" t="s">
        <v>209</v>
      </c>
      <c r="D46" s="132" t="s">
        <v>139</v>
      </c>
      <c r="E46" s="120">
        <v>0</v>
      </c>
      <c r="F46" s="182">
        <v>2009</v>
      </c>
      <c r="G46" s="120" t="s">
        <v>153</v>
      </c>
      <c r="H46" s="120">
        <v>0</v>
      </c>
      <c r="I46" s="120">
        <v>0</v>
      </c>
      <c r="J46" s="120">
        <v>15</v>
      </c>
      <c r="K46" s="120">
        <v>15</v>
      </c>
      <c r="L46" s="120">
        <v>15</v>
      </c>
      <c r="M46" s="120">
        <v>15</v>
      </c>
      <c r="N46" s="120">
        <v>15</v>
      </c>
      <c r="O46" s="120">
        <v>30</v>
      </c>
      <c r="P46" s="194">
        <v>50</v>
      </c>
      <c r="Q46" s="119" t="s">
        <v>39</v>
      </c>
      <c r="R46" s="119" t="s">
        <v>120</v>
      </c>
      <c r="S46" s="83" t="s">
        <v>112</v>
      </c>
      <c r="T46" s="121" t="s">
        <v>38</v>
      </c>
      <c r="U46" s="198" t="s">
        <v>242</v>
      </c>
      <c r="V46" s="170"/>
      <c r="W46" s="137"/>
    </row>
    <row r="47" spans="1:23" s="50" customFormat="1" ht="18.75" customHeight="1">
      <c r="A47" s="175"/>
      <c r="B47" s="207"/>
      <c r="C47" s="205"/>
      <c r="D47" s="224" t="s">
        <v>254</v>
      </c>
      <c r="E47" s="202"/>
      <c r="F47" s="206"/>
      <c r="G47" s="202"/>
      <c r="H47" s="223"/>
      <c r="I47" s="223"/>
      <c r="J47" s="223">
        <v>3</v>
      </c>
      <c r="K47" s="223">
        <v>3</v>
      </c>
      <c r="L47" s="223">
        <v>2</v>
      </c>
      <c r="M47" s="223">
        <v>3</v>
      </c>
      <c r="N47" s="223">
        <v>2</v>
      </c>
      <c r="O47" s="223">
        <v>3</v>
      </c>
      <c r="P47" s="223"/>
      <c r="Q47" s="221"/>
      <c r="R47" s="221"/>
      <c r="S47" s="203"/>
      <c r="T47" s="204"/>
      <c r="U47" s="222"/>
      <c r="V47" s="170"/>
      <c r="W47" s="137"/>
    </row>
    <row r="48" spans="1:23" s="50" customFormat="1" ht="374.25" customHeight="1">
      <c r="A48" s="153">
        <v>1.2</v>
      </c>
      <c r="B48" s="155">
        <v>1</v>
      </c>
      <c r="C48" s="134" t="s">
        <v>209</v>
      </c>
      <c r="D48" s="133" t="s">
        <v>140</v>
      </c>
      <c r="E48" s="122" t="s">
        <v>37</v>
      </c>
      <c r="F48" s="179">
        <v>2009</v>
      </c>
      <c r="G48" s="122" t="s">
        <v>153</v>
      </c>
      <c r="H48" s="173" t="s">
        <v>2</v>
      </c>
      <c r="I48" s="173" t="s">
        <v>2</v>
      </c>
      <c r="J48" s="173" t="s">
        <v>2</v>
      </c>
      <c r="K48" s="173" t="s">
        <v>2</v>
      </c>
      <c r="L48" s="173" t="s">
        <v>2</v>
      </c>
      <c r="M48" s="173" t="s">
        <v>2</v>
      </c>
      <c r="N48" s="173" t="s">
        <v>2</v>
      </c>
      <c r="O48" s="173" t="s">
        <v>2</v>
      </c>
      <c r="P48" s="160">
        <v>0</v>
      </c>
      <c r="Q48" s="91" t="s">
        <v>39</v>
      </c>
      <c r="R48" s="91" t="s">
        <v>120</v>
      </c>
      <c r="S48" s="84" t="s">
        <v>112</v>
      </c>
      <c r="T48" s="123" t="s">
        <v>41</v>
      </c>
      <c r="U48" s="199" t="s">
        <v>248</v>
      </c>
      <c r="V48" s="167"/>
      <c r="W48" s="138"/>
    </row>
    <row r="49" spans="1:23" s="136" customFormat="1" ht="116.25" customHeight="1">
      <c r="A49" s="175">
        <v>2.1</v>
      </c>
      <c r="B49" s="156">
        <v>2</v>
      </c>
      <c r="C49" s="134" t="s">
        <v>208</v>
      </c>
      <c r="D49" s="134" t="s">
        <v>141</v>
      </c>
      <c r="E49" s="159" t="s">
        <v>37</v>
      </c>
      <c r="F49" s="159">
        <v>2009</v>
      </c>
      <c r="G49" s="159" t="s">
        <v>160</v>
      </c>
      <c r="H49" s="160">
        <v>0</v>
      </c>
      <c r="I49" s="160">
        <v>0</v>
      </c>
      <c r="J49" s="160">
        <v>0</v>
      </c>
      <c r="K49" s="160">
        <v>0</v>
      </c>
      <c r="L49" s="160">
        <v>1</v>
      </c>
      <c r="M49" s="160">
        <v>2</v>
      </c>
      <c r="N49" s="160">
        <v>3</v>
      </c>
      <c r="O49" s="160">
        <v>4</v>
      </c>
      <c r="P49" s="160">
        <v>4</v>
      </c>
      <c r="Q49" s="91" t="s">
        <v>39</v>
      </c>
      <c r="R49" s="91" t="s">
        <v>120</v>
      </c>
      <c r="S49" s="84" t="s">
        <v>112</v>
      </c>
      <c r="T49" s="158" t="s">
        <v>40</v>
      </c>
      <c r="U49" s="200" t="s">
        <v>243</v>
      </c>
      <c r="V49" s="168"/>
      <c r="W49" s="137"/>
    </row>
    <row r="50" spans="1:23" s="50" customFormat="1" ht="132" customHeight="1">
      <c r="A50" s="153">
        <v>2.2</v>
      </c>
      <c r="B50" s="156">
        <v>2</v>
      </c>
      <c r="C50" s="134" t="s">
        <v>9</v>
      </c>
      <c r="D50" s="134" t="s">
        <v>142</v>
      </c>
      <c r="E50" s="122">
        <v>0</v>
      </c>
      <c r="F50" s="179">
        <v>2009</v>
      </c>
      <c r="G50" s="122" t="s">
        <v>160</v>
      </c>
      <c r="H50" s="157">
        <v>0</v>
      </c>
      <c r="I50" s="157">
        <v>0</v>
      </c>
      <c r="J50" s="157">
        <v>0</v>
      </c>
      <c r="K50" s="157">
        <v>1</v>
      </c>
      <c r="L50" s="157">
        <v>1</v>
      </c>
      <c r="M50" s="157">
        <v>1</v>
      </c>
      <c r="N50" s="157">
        <v>1</v>
      </c>
      <c r="O50" s="157">
        <v>1</v>
      </c>
      <c r="P50" s="159">
        <v>1</v>
      </c>
      <c r="Q50" s="91" t="s">
        <v>39</v>
      </c>
      <c r="R50" s="91" t="s">
        <v>120</v>
      </c>
      <c r="S50" s="84" t="s">
        <v>112</v>
      </c>
      <c r="T50" s="123" t="s">
        <v>40</v>
      </c>
      <c r="U50" s="200" t="s">
        <v>249</v>
      </c>
      <c r="V50" s="168"/>
      <c r="W50" s="137"/>
    </row>
    <row r="51" spans="1:23" s="50" customFormat="1" ht="57" hidden="1">
      <c r="A51" s="153">
        <v>3.1</v>
      </c>
      <c r="B51" s="156">
        <v>3</v>
      </c>
      <c r="C51" s="169" t="s">
        <v>8</v>
      </c>
      <c r="D51" s="124"/>
      <c r="E51" s="125"/>
      <c r="F51" s="125"/>
      <c r="G51" s="122" t="s">
        <v>132</v>
      </c>
      <c r="H51" s="125"/>
      <c r="I51" s="125"/>
      <c r="J51" s="125"/>
      <c r="K51" s="125"/>
      <c r="L51" s="125"/>
      <c r="M51" s="125"/>
      <c r="N51" s="125"/>
      <c r="O51" s="125"/>
      <c r="P51" s="195"/>
      <c r="Q51" s="91" t="s">
        <v>132</v>
      </c>
      <c r="R51" s="91" t="s">
        <v>120</v>
      </c>
      <c r="S51" s="84" t="s">
        <v>112</v>
      </c>
      <c r="T51" s="123" t="s">
        <v>3</v>
      </c>
      <c r="U51" s="193"/>
      <c r="V51" s="166"/>
      <c r="W51" s="137"/>
    </row>
    <row r="52" spans="1:23" s="50" customFormat="1" ht="57" hidden="1">
      <c r="A52" s="153">
        <v>3.1</v>
      </c>
      <c r="B52" s="156">
        <v>3</v>
      </c>
      <c r="C52" s="169" t="s">
        <v>8</v>
      </c>
      <c r="D52" s="124"/>
      <c r="E52" s="125"/>
      <c r="F52" s="125"/>
      <c r="G52" s="122" t="s">
        <v>132</v>
      </c>
      <c r="H52" s="125"/>
      <c r="I52" s="125"/>
      <c r="J52" s="125"/>
      <c r="K52" s="125"/>
      <c r="L52" s="125"/>
      <c r="M52" s="125"/>
      <c r="N52" s="125"/>
      <c r="O52" s="125"/>
      <c r="P52" s="195"/>
      <c r="Q52" s="91" t="s">
        <v>132</v>
      </c>
      <c r="R52" s="91" t="s">
        <v>120</v>
      </c>
      <c r="S52" s="84" t="s">
        <v>112</v>
      </c>
      <c r="T52" s="123" t="s">
        <v>3</v>
      </c>
      <c r="U52" s="174"/>
      <c r="V52" s="166"/>
      <c r="W52" s="137"/>
    </row>
    <row r="53" spans="1:22" s="50" customFormat="1" ht="57" hidden="1">
      <c r="A53" s="153">
        <v>3.1</v>
      </c>
      <c r="B53" s="156">
        <v>3</v>
      </c>
      <c r="C53" s="169" t="s">
        <v>8</v>
      </c>
      <c r="D53" s="124"/>
      <c r="E53" s="125"/>
      <c r="F53" s="125"/>
      <c r="G53" s="122" t="s">
        <v>132</v>
      </c>
      <c r="H53" s="125"/>
      <c r="I53" s="125"/>
      <c r="J53" s="125"/>
      <c r="K53" s="125"/>
      <c r="L53" s="125"/>
      <c r="M53" s="125"/>
      <c r="N53" s="125"/>
      <c r="O53" s="125"/>
      <c r="P53" s="195"/>
      <c r="Q53" s="91" t="s">
        <v>132</v>
      </c>
      <c r="R53" s="91" t="s">
        <v>120</v>
      </c>
      <c r="S53" s="84" t="s">
        <v>112</v>
      </c>
      <c r="T53" s="123" t="s">
        <v>3</v>
      </c>
      <c r="U53" s="174"/>
      <c r="V53" s="166"/>
    </row>
    <row r="54" spans="1:22" s="50" customFormat="1" ht="57" hidden="1">
      <c r="A54" s="153">
        <v>3.1</v>
      </c>
      <c r="B54" s="156">
        <v>3</v>
      </c>
      <c r="C54" s="169" t="s">
        <v>8</v>
      </c>
      <c r="D54" s="124"/>
      <c r="E54" s="125"/>
      <c r="F54" s="125"/>
      <c r="G54" s="122" t="s">
        <v>132</v>
      </c>
      <c r="H54" s="125"/>
      <c r="I54" s="125"/>
      <c r="J54" s="125"/>
      <c r="K54" s="125"/>
      <c r="L54" s="125"/>
      <c r="M54" s="125"/>
      <c r="N54" s="125"/>
      <c r="O54" s="125"/>
      <c r="P54" s="195"/>
      <c r="Q54" s="91" t="s">
        <v>132</v>
      </c>
      <c r="R54" s="91" t="s">
        <v>120</v>
      </c>
      <c r="S54" s="84" t="s">
        <v>112</v>
      </c>
      <c r="T54" s="123" t="s">
        <v>3</v>
      </c>
      <c r="U54" s="174"/>
      <c r="V54" s="166"/>
    </row>
    <row r="55" spans="1:22" s="50" customFormat="1" ht="57" hidden="1">
      <c r="A55" s="153">
        <v>3.1</v>
      </c>
      <c r="B55" s="156">
        <v>3</v>
      </c>
      <c r="C55" s="169" t="s">
        <v>8</v>
      </c>
      <c r="D55" s="124"/>
      <c r="E55" s="125"/>
      <c r="F55" s="125"/>
      <c r="G55" s="122" t="s">
        <v>132</v>
      </c>
      <c r="H55" s="125"/>
      <c r="I55" s="125"/>
      <c r="J55" s="125"/>
      <c r="K55" s="125"/>
      <c r="L55" s="125"/>
      <c r="M55" s="125"/>
      <c r="N55" s="125"/>
      <c r="O55" s="125"/>
      <c r="P55" s="195"/>
      <c r="Q55" s="91" t="s">
        <v>132</v>
      </c>
      <c r="R55" s="91" t="s">
        <v>120</v>
      </c>
      <c r="S55" s="84" t="s">
        <v>112</v>
      </c>
      <c r="T55" s="123" t="s">
        <v>3</v>
      </c>
      <c r="U55" s="174"/>
      <c r="V55" s="166"/>
    </row>
    <row r="56" spans="1:22" s="50" customFormat="1" ht="57" hidden="1">
      <c r="A56" s="153">
        <v>3.1</v>
      </c>
      <c r="B56" s="156">
        <v>3</v>
      </c>
      <c r="C56" s="169" t="s">
        <v>8</v>
      </c>
      <c r="D56" s="124"/>
      <c r="E56" s="125"/>
      <c r="F56" s="125"/>
      <c r="G56" s="122" t="s">
        <v>132</v>
      </c>
      <c r="H56" s="125"/>
      <c r="I56" s="125"/>
      <c r="J56" s="125"/>
      <c r="K56" s="125"/>
      <c r="L56" s="125"/>
      <c r="M56" s="125"/>
      <c r="N56" s="125"/>
      <c r="O56" s="125"/>
      <c r="P56" s="195"/>
      <c r="Q56" s="91" t="s">
        <v>132</v>
      </c>
      <c r="R56" s="91" t="s">
        <v>120</v>
      </c>
      <c r="S56" s="84" t="s">
        <v>112</v>
      </c>
      <c r="T56" s="123" t="s">
        <v>3</v>
      </c>
      <c r="U56" s="174"/>
      <c r="V56" s="166"/>
    </row>
    <row r="57" spans="1:22" s="50" customFormat="1" ht="57" hidden="1">
      <c r="A57" s="176">
        <v>3.1</v>
      </c>
      <c r="B57" s="154">
        <v>3</v>
      </c>
      <c r="C57" s="183" t="s">
        <v>8</v>
      </c>
      <c r="D57" s="184"/>
      <c r="E57" s="185"/>
      <c r="F57" s="185"/>
      <c r="G57" s="178" t="s">
        <v>132</v>
      </c>
      <c r="H57" s="185"/>
      <c r="I57" s="185"/>
      <c r="J57" s="185"/>
      <c r="K57" s="185"/>
      <c r="L57" s="185"/>
      <c r="M57" s="185"/>
      <c r="N57" s="185"/>
      <c r="O57" s="185"/>
      <c r="P57" s="196"/>
      <c r="Q57" s="186" t="s">
        <v>132</v>
      </c>
      <c r="R57" s="186" t="s">
        <v>120</v>
      </c>
      <c r="S57" s="180" t="s">
        <v>112</v>
      </c>
      <c r="T57" s="181" t="s">
        <v>3</v>
      </c>
      <c r="U57" s="187"/>
      <c r="V57" s="166"/>
    </row>
    <row r="58" spans="1:22" s="50" customFormat="1" ht="320.25" customHeight="1">
      <c r="A58" s="188">
        <v>3.2</v>
      </c>
      <c r="B58" s="155">
        <v>3</v>
      </c>
      <c r="C58" s="177" t="s">
        <v>8</v>
      </c>
      <c r="D58" s="190" t="s">
        <v>42</v>
      </c>
      <c r="E58" s="220">
        <v>0</v>
      </c>
      <c r="F58" s="220">
        <v>2009</v>
      </c>
      <c r="G58" s="192" t="s">
        <v>160</v>
      </c>
      <c r="H58" s="191"/>
      <c r="I58" s="191" t="s">
        <v>251</v>
      </c>
      <c r="J58" s="191"/>
      <c r="K58" s="191" t="s">
        <v>252</v>
      </c>
      <c r="L58" s="191"/>
      <c r="M58" s="191"/>
      <c r="N58" s="191"/>
      <c r="O58" s="191"/>
      <c r="P58" s="159"/>
      <c r="Q58" s="180" t="s">
        <v>39</v>
      </c>
      <c r="R58" s="180" t="s">
        <v>43</v>
      </c>
      <c r="S58" s="180" t="s">
        <v>112</v>
      </c>
      <c r="T58" s="189" t="s">
        <v>40</v>
      </c>
      <c r="U58" s="201" t="s">
        <v>250</v>
      </c>
      <c r="V58" s="171"/>
    </row>
    <row r="59" spans="1:22" ht="18.75" customHeight="1">
      <c r="A59" s="229" t="s">
        <v>24</v>
      </c>
      <c r="B59" s="229"/>
      <c r="C59" s="229"/>
      <c r="D59" s="229"/>
      <c r="E59" s="229"/>
      <c r="F59" s="229"/>
      <c r="G59" s="229"/>
      <c r="H59" s="229"/>
      <c r="I59" s="229"/>
      <c r="J59" s="229"/>
      <c r="K59" s="229"/>
      <c r="L59" s="229"/>
      <c r="M59" s="229"/>
      <c r="N59" s="229"/>
      <c r="O59" s="229"/>
      <c r="P59" s="229"/>
      <c r="Q59" s="229"/>
      <c r="R59" s="229"/>
      <c r="S59" s="229"/>
      <c r="T59" s="229"/>
      <c r="U59" s="229"/>
      <c r="V59" s="69"/>
    </row>
    <row r="60" spans="1:22" ht="15">
      <c r="A60" s="76"/>
      <c r="B60" s="76"/>
      <c r="C60" s="76"/>
      <c r="D60" s="76"/>
      <c r="E60" s="76"/>
      <c r="F60" s="76"/>
      <c r="G60" s="76"/>
      <c r="H60" s="76"/>
      <c r="I60" s="76"/>
      <c r="J60" s="76"/>
      <c r="K60" s="76"/>
      <c r="L60" s="76"/>
      <c r="M60" s="76"/>
      <c r="N60" s="48"/>
      <c r="O60" s="48"/>
      <c r="P60" s="48"/>
      <c r="Q60" s="76"/>
      <c r="R60" s="76"/>
      <c r="S60" s="76"/>
      <c r="T60" s="76"/>
      <c r="U60" s="149"/>
      <c r="V60" s="149"/>
    </row>
    <row r="61" spans="1:22" ht="15">
      <c r="A61" s="76"/>
      <c r="B61" s="76"/>
      <c r="C61" s="76"/>
      <c r="D61" s="76"/>
      <c r="E61" s="76"/>
      <c r="F61" s="76"/>
      <c r="G61" s="76"/>
      <c r="H61" s="76"/>
      <c r="I61" s="76"/>
      <c r="J61" s="76"/>
      <c r="K61" s="76"/>
      <c r="L61" s="76"/>
      <c r="M61" s="76"/>
      <c r="N61" s="48"/>
      <c r="O61" s="48"/>
      <c r="P61" s="48"/>
      <c r="Q61" s="76"/>
      <c r="R61" s="76"/>
      <c r="S61" s="76"/>
      <c r="T61" s="76"/>
      <c r="U61" s="149"/>
      <c r="V61" s="149"/>
    </row>
    <row r="62" spans="1:22" ht="15">
      <c r="A62" s="76"/>
      <c r="B62" s="76"/>
      <c r="C62" s="76"/>
      <c r="D62" s="76"/>
      <c r="E62" s="76"/>
      <c r="F62" s="76"/>
      <c r="G62" s="76"/>
      <c r="H62" s="76"/>
      <c r="I62" s="76"/>
      <c r="J62" s="76"/>
      <c r="K62" s="76"/>
      <c r="L62" s="76"/>
      <c r="M62" s="76"/>
      <c r="N62" s="76"/>
      <c r="O62" s="48"/>
      <c r="P62" s="48"/>
      <c r="Q62" s="76"/>
      <c r="R62" s="76"/>
      <c r="S62" s="76"/>
      <c r="T62" s="76"/>
      <c r="U62" s="149"/>
      <c r="V62" s="149"/>
    </row>
    <row r="63" spans="1:22" ht="15">
      <c r="A63" s="76"/>
      <c r="B63" s="76"/>
      <c r="C63" s="76"/>
      <c r="D63" s="76"/>
      <c r="E63" s="76"/>
      <c r="F63" s="76"/>
      <c r="G63" s="76"/>
      <c r="H63" s="76"/>
      <c r="I63" s="76"/>
      <c r="J63" s="76"/>
      <c r="K63" s="76"/>
      <c r="L63" s="76"/>
      <c r="M63" s="76"/>
      <c r="N63" s="76"/>
      <c r="O63" s="48"/>
      <c r="P63" s="48"/>
      <c r="Q63" s="76"/>
      <c r="R63" s="76"/>
      <c r="S63" s="76"/>
      <c r="T63" s="76"/>
      <c r="U63" s="149"/>
      <c r="V63" s="149"/>
    </row>
    <row r="64" spans="1:22" ht="15">
      <c r="A64" s="76"/>
      <c r="B64" s="76"/>
      <c r="C64" s="76"/>
      <c r="D64" s="76"/>
      <c r="E64" s="76"/>
      <c r="F64" s="76"/>
      <c r="G64" s="76"/>
      <c r="H64" s="76"/>
      <c r="I64" s="76"/>
      <c r="J64" s="76"/>
      <c r="K64" s="76"/>
      <c r="L64" s="76"/>
      <c r="M64" s="76"/>
      <c r="N64" s="76"/>
      <c r="O64" s="48"/>
      <c r="P64" s="48"/>
      <c r="Q64" s="76"/>
      <c r="R64" s="76"/>
      <c r="S64" s="76"/>
      <c r="T64" s="76"/>
      <c r="U64" s="149"/>
      <c r="V64" s="149"/>
    </row>
    <row r="65" spans="1:22" ht="15">
      <c r="A65" s="76"/>
      <c r="B65" s="76"/>
      <c r="C65" s="76"/>
      <c r="D65" s="76"/>
      <c r="E65" s="76"/>
      <c r="F65" s="76"/>
      <c r="G65" s="76"/>
      <c r="H65" s="76"/>
      <c r="I65" s="76"/>
      <c r="J65" s="76"/>
      <c r="K65" s="76"/>
      <c r="L65" s="76"/>
      <c r="M65" s="76"/>
      <c r="N65" s="76"/>
      <c r="O65" s="48"/>
      <c r="P65" s="48"/>
      <c r="Q65" s="76"/>
      <c r="R65" s="76"/>
      <c r="S65" s="76"/>
      <c r="T65" s="76"/>
      <c r="U65" s="149"/>
      <c r="V65" s="149"/>
    </row>
    <row r="66" spans="1:22" ht="15">
      <c r="A66" s="76"/>
      <c r="B66" s="76"/>
      <c r="C66" s="76"/>
      <c r="D66" s="76"/>
      <c r="E66" s="76"/>
      <c r="F66" s="76"/>
      <c r="G66" s="76"/>
      <c r="H66" s="76"/>
      <c r="I66" s="76"/>
      <c r="J66" s="76"/>
      <c r="K66" s="76"/>
      <c r="L66" s="76"/>
      <c r="M66" s="76"/>
      <c r="N66" s="76"/>
      <c r="O66" s="48"/>
      <c r="P66" s="48"/>
      <c r="Q66" s="76"/>
      <c r="R66" s="76"/>
      <c r="S66" s="76"/>
      <c r="T66" s="76"/>
      <c r="U66" s="149"/>
      <c r="V66" s="149"/>
    </row>
    <row r="67" spans="1:22" ht="15">
      <c r="A67" s="76"/>
      <c r="B67" s="76"/>
      <c r="C67" s="76"/>
      <c r="D67" s="76"/>
      <c r="E67" s="76"/>
      <c r="F67" s="76"/>
      <c r="G67" s="76"/>
      <c r="H67" s="76"/>
      <c r="I67" s="76"/>
      <c r="J67" s="76"/>
      <c r="K67" s="76"/>
      <c r="L67" s="76"/>
      <c r="M67" s="76"/>
      <c r="N67" s="76"/>
      <c r="O67" s="48"/>
      <c r="P67" s="48"/>
      <c r="Q67" s="76"/>
      <c r="R67" s="76"/>
      <c r="S67" s="76"/>
      <c r="T67" s="76"/>
      <c r="U67" s="149"/>
      <c r="V67" s="149"/>
    </row>
    <row r="68" spans="1:22" ht="15">
      <c r="A68" s="76"/>
      <c r="B68" s="76"/>
      <c r="C68" s="76"/>
      <c r="D68" s="76"/>
      <c r="E68" s="76"/>
      <c r="F68" s="76"/>
      <c r="G68" s="76"/>
      <c r="H68" s="76"/>
      <c r="I68" s="76"/>
      <c r="J68" s="76"/>
      <c r="K68" s="76"/>
      <c r="L68" s="76"/>
      <c r="M68" s="76"/>
      <c r="N68" s="76"/>
      <c r="O68" s="48"/>
      <c r="P68" s="48"/>
      <c r="Q68" s="76"/>
      <c r="R68" s="76"/>
      <c r="S68" s="76"/>
      <c r="T68" s="76"/>
      <c r="U68" s="149"/>
      <c r="V68" s="149"/>
    </row>
    <row r="69" spans="1:22" ht="15">
      <c r="A69" s="76"/>
      <c r="B69" s="76"/>
      <c r="C69" s="76"/>
      <c r="D69" s="76"/>
      <c r="E69" s="76"/>
      <c r="F69" s="76"/>
      <c r="G69" s="76"/>
      <c r="H69" s="76"/>
      <c r="I69" s="76"/>
      <c r="J69" s="76"/>
      <c r="K69" s="76"/>
      <c r="L69" s="76"/>
      <c r="M69" s="76"/>
      <c r="N69" s="76"/>
      <c r="O69" s="48"/>
      <c r="P69" s="48"/>
      <c r="Q69" s="76"/>
      <c r="R69" s="76"/>
      <c r="S69" s="76"/>
      <c r="T69" s="76"/>
      <c r="U69" s="149"/>
      <c r="V69" s="149"/>
    </row>
    <row r="70" spans="1:22" ht="15">
      <c r="A70" s="76"/>
      <c r="B70" s="76"/>
      <c r="C70" s="76"/>
      <c r="D70" s="76"/>
      <c r="E70" s="76"/>
      <c r="F70" s="76"/>
      <c r="G70" s="76"/>
      <c r="H70" s="76"/>
      <c r="I70" s="76"/>
      <c r="J70" s="76"/>
      <c r="K70" s="76"/>
      <c r="L70" s="76"/>
      <c r="M70" s="76"/>
      <c r="N70" s="76"/>
      <c r="O70" s="48"/>
      <c r="P70" s="48"/>
      <c r="Q70" s="76"/>
      <c r="R70" s="76"/>
      <c r="S70" s="76"/>
      <c r="T70" s="76"/>
      <c r="U70" s="149"/>
      <c r="V70" s="149"/>
    </row>
    <row r="71" spans="1:22" ht="15">
      <c r="A71" s="76"/>
      <c r="B71" s="76"/>
      <c r="C71" s="76"/>
      <c r="D71" s="76"/>
      <c r="E71" s="76"/>
      <c r="F71" s="76"/>
      <c r="G71" s="76"/>
      <c r="H71" s="76"/>
      <c r="I71" s="76"/>
      <c r="J71" s="76"/>
      <c r="K71" s="76"/>
      <c r="L71" s="76"/>
      <c r="M71" s="76"/>
      <c r="N71" s="76"/>
      <c r="O71" s="48"/>
      <c r="P71" s="48"/>
      <c r="Q71" s="76"/>
      <c r="R71" s="76"/>
      <c r="S71" s="76"/>
      <c r="T71" s="76"/>
      <c r="U71" s="149"/>
      <c r="V71" s="149"/>
    </row>
    <row r="72" spans="1:22" ht="15">
      <c r="A72" s="76"/>
      <c r="B72" s="76"/>
      <c r="C72" s="76"/>
      <c r="D72" s="76"/>
      <c r="E72" s="76"/>
      <c r="F72" s="76"/>
      <c r="G72" s="76"/>
      <c r="H72" s="76"/>
      <c r="I72" s="76"/>
      <c r="J72" s="76"/>
      <c r="K72" s="76"/>
      <c r="L72" s="76"/>
      <c r="M72" s="76"/>
      <c r="N72" s="76"/>
      <c r="O72" s="48"/>
      <c r="P72" s="48"/>
      <c r="Q72" s="76"/>
      <c r="R72" s="76"/>
      <c r="S72" s="76"/>
      <c r="T72" s="76"/>
      <c r="U72" s="149"/>
      <c r="V72" s="149"/>
    </row>
    <row r="73" spans="1:22" ht="15">
      <c r="A73" s="76"/>
      <c r="B73" s="76"/>
      <c r="C73" s="76"/>
      <c r="D73" s="76"/>
      <c r="E73" s="76"/>
      <c r="F73" s="76"/>
      <c r="G73" s="76"/>
      <c r="H73" s="76"/>
      <c r="I73" s="76"/>
      <c r="J73" s="76"/>
      <c r="K73" s="76"/>
      <c r="L73" s="76"/>
      <c r="M73" s="76"/>
      <c r="N73" s="76"/>
      <c r="O73" s="48"/>
      <c r="P73" s="48"/>
      <c r="Q73" s="76"/>
      <c r="R73" s="76"/>
      <c r="S73" s="76"/>
      <c r="T73" s="76"/>
      <c r="U73" s="149"/>
      <c r="V73" s="149"/>
    </row>
    <row r="74" spans="1:22" ht="15">
      <c r="A74" s="76"/>
      <c r="B74" s="76"/>
      <c r="C74" s="76"/>
      <c r="D74" s="76"/>
      <c r="E74" s="76"/>
      <c r="F74" s="76"/>
      <c r="G74" s="76"/>
      <c r="H74" s="76"/>
      <c r="I74" s="76"/>
      <c r="J74" s="76"/>
      <c r="K74" s="76"/>
      <c r="L74" s="76"/>
      <c r="M74" s="76"/>
      <c r="N74" s="76"/>
      <c r="O74" s="48"/>
      <c r="P74" s="48"/>
      <c r="Q74" s="76"/>
      <c r="R74" s="76"/>
      <c r="S74" s="76"/>
      <c r="T74" s="76"/>
      <c r="U74" s="149"/>
      <c r="V74" s="149"/>
    </row>
    <row r="75" spans="1:22" ht="15">
      <c r="A75" s="76"/>
      <c r="B75" s="76"/>
      <c r="C75" s="76"/>
      <c r="D75" s="76"/>
      <c r="E75" s="76"/>
      <c r="F75" s="76"/>
      <c r="G75" s="76"/>
      <c r="H75" s="76"/>
      <c r="I75" s="76"/>
      <c r="J75" s="76"/>
      <c r="K75" s="76"/>
      <c r="L75" s="76"/>
      <c r="M75" s="76"/>
      <c r="N75" s="76"/>
      <c r="O75" s="48"/>
      <c r="P75" s="48"/>
      <c r="Q75" s="76"/>
      <c r="R75" s="76"/>
      <c r="S75" s="76"/>
      <c r="T75" s="76"/>
      <c r="U75" s="149"/>
      <c r="V75" s="149"/>
    </row>
    <row r="76" spans="1:22" ht="15">
      <c r="A76" s="76"/>
      <c r="B76" s="76"/>
      <c r="C76" s="76"/>
      <c r="D76" s="76"/>
      <c r="E76" s="76"/>
      <c r="F76" s="76"/>
      <c r="G76" s="76"/>
      <c r="H76" s="76"/>
      <c r="I76" s="76"/>
      <c r="J76" s="76"/>
      <c r="K76" s="76"/>
      <c r="L76" s="76"/>
      <c r="M76" s="76"/>
      <c r="N76" s="76"/>
      <c r="O76" s="48"/>
      <c r="P76" s="48"/>
      <c r="Q76" s="76"/>
      <c r="R76" s="76"/>
      <c r="S76" s="76"/>
      <c r="T76" s="76"/>
      <c r="U76" s="149"/>
      <c r="V76" s="149"/>
    </row>
    <row r="77" spans="1:22" ht="15">
      <c r="A77" s="76"/>
      <c r="B77" s="76"/>
      <c r="C77" s="76"/>
      <c r="D77" s="76"/>
      <c r="E77" s="76"/>
      <c r="F77" s="76"/>
      <c r="G77" s="76"/>
      <c r="H77" s="76"/>
      <c r="I77" s="76"/>
      <c r="J77" s="76"/>
      <c r="K77" s="76"/>
      <c r="L77" s="76"/>
      <c r="M77" s="76"/>
      <c r="N77" s="76"/>
      <c r="O77" s="48"/>
      <c r="P77" s="48"/>
      <c r="Q77" s="76"/>
      <c r="R77" s="76"/>
      <c r="S77" s="76"/>
      <c r="T77" s="76"/>
      <c r="U77" s="149"/>
      <c r="V77" s="149"/>
    </row>
    <row r="78" spans="1:22" ht="15">
      <c r="A78" s="76"/>
      <c r="B78" s="76"/>
      <c r="C78" s="76"/>
      <c r="D78" s="76"/>
      <c r="E78" s="76"/>
      <c r="F78" s="76"/>
      <c r="G78" s="76"/>
      <c r="H78" s="76"/>
      <c r="I78" s="76"/>
      <c r="J78" s="76"/>
      <c r="K78" s="76"/>
      <c r="L78" s="76"/>
      <c r="M78" s="76"/>
      <c r="N78" s="76"/>
      <c r="O78" s="48"/>
      <c r="P78" s="48"/>
      <c r="Q78" s="76"/>
      <c r="R78" s="76"/>
      <c r="S78" s="76"/>
      <c r="T78" s="76"/>
      <c r="U78" s="149"/>
      <c r="V78" s="149"/>
    </row>
    <row r="79" spans="1:22" ht="15">
      <c r="A79" s="76"/>
      <c r="B79" s="76"/>
      <c r="C79" s="76"/>
      <c r="D79" s="76"/>
      <c r="E79" s="76"/>
      <c r="F79" s="76"/>
      <c r="G79" s="76"/>
      <c r="H79" s="76"/>
      <c r="I79" s="76"/>
      <c r="J79" s="76"/>
      <c r="K79" s="76"/>
      <c r="L79" s="76"/>
      <c r="M79" s="76"/>
      <c r="N79" s="76"/>
      <c r="O79" s="48"/>
      <c r="P79" s="48"/>
      <c r="Q79" s="76"/>
      <c r="R79" s="76"/>
      <c r="S79" s="76"/>
      <c r="T79" s="76"/>
      <c r="U79" s="149"/>
      <c r="V79" s="149"/>
    </row>
    <row r="80" spans="1:22" ht="15">
      <c r="A80" s="76"/>
      <c r="B80" s="76"/>
      <c r="C80" s="76"/>
      <c r="D80" s="76"/>
      <c r="E80" s="76"/>
      <c r="F80" s="76"/>
      <c r="G80" s="76"/>
      <c r="H80" s="76"/>
      <c r="I80" s="76"/>
      <c r="J80" s="76"/>
      <c r="K80" s="76"/>
      <c r="L80" s="76"/>
      <c r="M80" s="76"/>
      <c r="N80" s="76"/>
      <c r="O80" s="48"/>
      <c r="P80" s="48"/>
      <c r="Q80" s="76"/>
      <c r="R80" s="76"/>
      <c r="S80" s="76"/>
      <c r="T80" s="76"/>
      <c r="U80" s="149"/>
      <c r="V80" s="149"/>
    </row>
    <row r="81" spans="1:22" ht="15">
      <c r="A81" s="76"/>
      <c r="B81" s="76"/>
      <c r="C81" s="76"/>
      <c r="D81" s="76"/>
      <c r="E81" s="76"/>
      <c r="F81" s="76"/>
      <c r="G81" s="76"/>
      <c r="H81" s="76"/>
      <c r="I81" s="76"/>
      <c r="J81" s="76"/>
      <c r="K81" s="76"/>
      <c r="L81" s="76"/>
      <c r="M81" s="76"/>
      <c r="N81" s="76"/>
      <c r="O81" s="48"/>
      <c r="P81" s="48"/>
      <c r="Q81" s="76"/>
      <c r="R81" s="76"/>
      <c r="S81" s="76"/>
      <c r="T81" s="76"/>
      <c r="U81" s="149"/>
      <c r="V81" s="149"/>
    </row>
    <row r="82" spans="1:22" ht="15">
      <c r="A82" s="76"/>
      <c r="B82" s="76"/>
      <c r="C82" s="76"/>
      <c r="D82" s="76"/>
      <c r="E82" s="76"/>
      <c r="F82" s="76"/>
      <c r="G82" s="76"/>
      <c r="H82" s="76"/>
      <c r="I82" s="76"/>
      <c r="J82" s="76"/>
      <c r="K82" s="76"/>
      <c r="L82" s="76"/>
      <c r="M82" s="76"/>
      <c r="N82" s="76"/>
      <c r="O82" s="48"/>
      <c r="P82" s="48"/>
      <c r="Q82" s="76"/>
      <c r="R82" s="76"/>
      <c r="S82" s="76"/>
      <c r="T82" s="76"/>
      <c r="U82" s="149"/>
      <c r="V82" s="149"/>
    </row>
    <row r="83" spans="1:22" ht="15">
      <c r="A83" s="76"/>
      <c r="B83" s="76"/>
      <c r="C83" s="76"/>
      <c r="D83" s="76"/>
      <c r="E83" s="76"/>
      <c r="F83" s="76"/>
      <c r="G83" s="76"/>
      <c r="H83" s="76"/>
      <c r="I83" s="76"/>
      <c r="J83" s="76"/>
      <c r="K83" s="76"/>
      <c r="L83" s="76"/>
      <c r="M83" s="76"/>
      <c r="N83" s="76"/>
      <c r="O83" s="48"/>
      <c r="P83" s="48"/>
      <c r="Q83" s="76"/>
      <c r="R83" s="76"/>
      <c r="S83" s="76"/>
      <c r="T83" s="76"/>
      <c r="U83" s="149"/>
      <c r="V83" s="149"/>
    </row>
    <row r="84" spans="1:22" ht="15">
      <c r="A84" s="76"/>
      <c r="B84" s="76"/>
      <c r="C84" s="76"/>
      <c r="D84" s="76"/>
      <c r="E84" s="76"/>
      <c r="F84" s="76"/>
      <c r="G84" s="76"/>
      <c r="H84" s="76"/>
      <c r="I84" s="76"/>
      <c r="J84" s="76"/>
      <c r="K84" s="76"/>
      <c r="L84" s="76"/>
      <c r="M84" s="76"/>
      <c r="N84" s="76"/>
      <c r="O84" s="48"/>
      <c r="P84" s="48"/>
      <c r="Q84" s="76"/>
      <c r="R84" s="76"/>
      <c r="S84" s="76"/>
      <c r="T84" s="76"/>
      <c r="U84" s="149"/>
      <c r="V84" s="149"/>
    </row>
    <row r="85" spans="1:22" ht="15">
      <c r="A85" s="76"/>
      <c r="B85" s="76"/>
      <c r="C85" s="76"/>
      <c r="D85" s="76"/>
      <c r="E85" s="76"/>
      <c r="F85" s="76"/>
      <c r="G85" s="76"/>
      <c r="H85" s="76"/>
      <c r="I85" s="76"/>
      <c r="J85" s="76"/>
      <c r="K85" s="76"/>
      <c r="L85" s="76"/>
      <c r="M85" s="76"/>
      <c r="N85" s="76"/>
      <c r="O85" s="48"/>
      <c r="P85" s="48"/>
      <c r="Q85" s="76"/>
      <c r="R85" s="76"/>
      <c r="S85" s="76"/>
      <c r="T85" s="76"/>
      <c r="U85" s="149"/>
      <c r="V85" s="149"/>
    </row>
    <row r="86" spans="1:22" ht="15">
      <c r="A86" s="76"/>
      <c r="B86" s="76"/>
      <c r="C86" s="76"/>
      <c r="D86" s="76"/>
      <c r="E86" s="76"/>
      <c r="F86" s="76"/>
      <c r="G86" s="76"/>
      <c r="H86" s="76"/>
      <c r="I86" s="76"/>
      <c r="J86" s="76"/>
      <c r="K86" s="76"/>
      <c r="L86" s="76"/>
      <c r="M86" s="76"/>
      <c r="N86" s="76"/>
      <c r="O86" s="48"/>
      <c r="P86" s="48"/>
      <c r="Q86" s="76"/>
      <c r="R86" s="76"/>
      <c r="S86" s="76"/>
      <c r="T86" s="76"/>
      <c r="U86" s="149"/>
      <c r="V86" s="149"/>
    </row>
    <row r="87" spans="1:22" ht="15">
      <c r="A87" s="76"/>
      <c r="B87" s="76"/>
      <c r="C87" s="76"/>
      <c r="D87" s="76"/>
      <c r="E87" s="76"/>
      <c r="F87" s="76"/>
      <c r="G87" s="76"/>
      <c r="H87" s="76"/>
      <c r="I87" s="76"/>
      <c r="J87" s="76"/>
      <c r="K87" s="76"/>
      <c r="L87" s="76"/>
      <c r="M87" s="76"/>
      <c r="N87" s="76"/>
      <c r="O87" s="48"/>
      <c r="P87" s="48"/>
      <c r="Q87" s="76"/>
      <c r="R87" s="76"/>
      <c r="S87" s="76"/>
      <c r="T87" s="76"/>
      <c r="U87" s="149"/>
      <c r="V87" s="149"/>
    </row>
    <row r="88" spans="1:22" ht="15">
      <c r="A88" s="76"/>
      <c r="B88" s="76"/>
      <c r="C88" s="76"/>
      <c r="D88" s="76"/>
      <c r="E88" s="76"/>
      <c r="F88" s="76"/>
      <c r="G88" s="76"/>
      <c r="H88" s="76"/>
      <c r="I88" s="76"/>
      <c r="J88" s="76"/>
      <c r="K88" s="76"/>
      <c r="L88" s="76"/>
      <c r="M88" s="76"/>
      <c r="N88" s="76"/>
      <c r="O88" s="48"/>
      <c r="P88" s="48"/>
      <c r="Q88" s="76"/>
      <c r="R88" s="76"/>
      <c r="S88" s="76"/>
      <c r="T88" s="76"/>
      <c r="U88" s="149"/>
      <c r="V88" s="149"/>
    </row>
    <row r="89" spans="1:22" ht="15">
      <c r="A89" s="76"/>
      <c r="B89" s="76"/>
      <c r="C89" s="76"/>
      <c r="D89" s="76"/>
      <c r="E89" s="76"/>
      <c r="F89" s="76"/>
      <c r="G89" s="76"/>
      <c r="H89" s="76"/>
      <c r="I89" s="76"/>
      <c r="J89" s="76"/>
      <c r="K89" s="76"/>
      <c r="L89" s="76"/>
      <c r="M89" s="76"/>
      <c r="N89" s="76"/>
      <c r="O89" s="48"/>
      <c r="P89" s="48"/>
      <c r="Q89" s="76"/>
      <c r="R89" s="76"/>
      <c r="S89" s="76"/>
      <c r="T89" s="76"/>
      <c r="U89" s="149"/>
      <c r="V89" s="149"/>
    </row>
    <row r="90" spans="1:22" ht="15">
      <c r="A90" s="76"/>
      <c r="B90" s="76"/>
      <c r="C90" s="76"/>
      <c r="D90" s="76"/>
      <c r="E90" s="76"/>
      <c r="F90" s="76"/>
      <c r="G90" s="76"/>
      <c r="H90" s="76"/>
      <c r="I90" s="76"/>
      <c r="J90" s="76"/>
      <c r="K90" s="76"/>
      <c r="L90" s="76"/>
      <c r="M90" s="76"/>
      <c r="N90" s="76"/>
      <c r="O90" s="48"/>
      <c r="P90" s="48"/>
      <c r="Q90" s="76"/>
      <c r="R90" s="76"/>
      <c r="S90" s="76"/>
      <c r="T90" s="76"/>
      <c r="U90" s="149"/>
      <c r="V90" s="149"/>
    </row>
    <row r="91" spans="1:22" ht="15">
      <c r="A91" s="76"/>
      <c r="B91" s="76"/>
      <c r="C91" s="76"/>
      <c r="D91" s="76"/>
      <c r="E91" s="76"/>
      <c r="F91" s="76"/>
      <c r="G91" s="76"/>
      <c r="H91" s="76"/>
      <c r="I91" s="76"/>
      <c r="J91" s="76"/>
      <c r="K91" s="76"/>
      <c r="L91" s="76"/>
      <c r="M91" s="76"/>
      <c r="N91" s="76"/>
      <c r="O91" s="48"/>
      <c r="P91" s="48"/>
      <c r="Q91" s="76"/>
      <c r="R91" s="76"/>
      <c r="S91" s="76"/>
      <c r="T91" s="76"/>
      <c r="U91" s="149"/>
      <c r="V91" s="149"/>
    </row>
    <row r="92" spans="1:22" ht="15">
      <c r="A92" s="76"/>
      <c r="B92" s="76"/>
      <c r="C92" s="76"/>
      <c r="D92" s="76"/>
      <c r="E92" s="76"/>
      <c r="F92" s="76"/>
      <c r="G92" s="76"/>
      <c r="H92" s="76"/>
      <c r="I92" s="76"/>
      <c r="J92" s="76"/>
      <c r="K92" s="76"/>
      <c r="L92" s="76"/>
      <c r="M92" s="76"/>
      <c r="N92" s="76"/>
      <c r="O92" s="48"/>
      <c r="P92" s="48"/>
      <c r="Q92" s="76"/>
      <c r="R92" s="76"/>
      <c r="S92" s="76"/>
      <c r="T92" s="76"/>
      <c r="U92" s="149"/>
      <c r="V92" s="149"/>
    </row>
    <row r="93" spans="1:22" ht="15">
      <c r="A93" s="76"/>
      <c r="B93" s="76"/>
      <c r="C93" s="76"/>
      <c r="D93" s="76"/>
      <c r="E93" s="76"/>
      <c r="F93" s="76"/>
      <c r="G93" s="76"/>
      <c r="H93" s="76"/>
      <c r="I93" s="76"/>
      <c r="J93" s="76"/>
      <c r="K93" s="76"/>
      <c r="L93" s="76"/>
      <c r="M93" s="76"/>
      <c r="N93" s="76"/>
      <c r="O93" s="48"/>
      <c r="P93" s="48"/>
      <c r="Q93" s="76"/>
      <c r="R93" s="76"/>
      <c r="S93" s="76"/>
      <c r="T93" s="76"/>
      <c r="U93" s="149"/>
      <c r="V93" s="149"/>
    </row>
    <row r="94" spans="1:22" ht="15">
      <c r="A94" s="76"/>
      <c r="B94" s="76"/>
      <c r="C94" s="76"/>
      <c r="D94" s="76"/>
      <c r="E94" s="76"/>
      <c r="F94" s="76"/>
      <c r="G94" s="76"/>
      <c r="H94" s="76"/>
      <c r="I94" s="76"/>
      <c r="J94" s="76"/>
      <c r="K94" s="76"/>
      <c r="L94" s="76"/>
      <c r="M94" s="76"/>
      <c r="N94" s="76"/>
      <c r="O94" s="48"/>
      <c r="P94" s="48"/>
      <c r="Q94" s="76"/>
      <c r="R94" s="76"/>
      <c r="S94" s="76"/>
      <c r="T94" s="76"/>
      <c r="U94" s="149"/>
      <c r="V94" s="149"/>
    </row>
    <row r="95" spans="1:22" ht="15">
      <c r="A95" s="76"/>
      <c r="B95" s="76"/>
      <c r="C95" s="76"/>
      <c r="D95" s="76"/>
      <c r="E95" s="76"/>
      <c r="F95" s="76"/>
      <c r="G95" s="76"/>
      <c r="H95" s="76"/>
      <c r="I95" s="76"/>
      <c r="J95" s="76"/>
      <c r="K95" s="76"/>
      <c r="L95" s="76"/>
      <c r="M95" s="76"/>
      <c r="N95" s="76"/>
      <c r="O95" s="48"/>
      <c r="P95" s="48"/>
      <c r="Q95" s="76"/>
      <c r="R95" s="76"/>
      <c r="S95" s="76"/>
      <c r="T95" s="76"/>
      <c r="U95" s="149"/>
      <c r="V95" s="149"/>
    </row>
    <row r="96" spans="1:22" ht="15">
      <c r="A96" s="76"/>
      <c r="B96" s="76"/>
      <c r="C96" s="76"/>
      <c r="D96" s="76"/>
      <c r="E96" s="76"/>
      <c r="F96" s="76"/>
      <c r="G96" s="76"/>
      <c r="H96" s="76"/>
      <c r="I96" s="76"/>
      <c r="J96" s="76"/>
      <c r="K96" s="76"/>
      <c r="L96" s="76"/>
      <c r="M96" s="76"/>
      <c r="N96" s="76"/>
      <c r="O96" s="48"/>
      <c r="P96" s="48"/>
      <c r="Q96" s="76"/>
      <c r="R96" s="76"/>
      <c r="S96" s="76"/>
      <c r="T96" s="76"/>
      <c r="U96" s="149"/>
      <c r="V96" s="149"/>
    </row>
    <row r="97" spans="1:22" ht="15">
      <c r="A97" s="76"/>
      <c r="B97" s="76"/>
      <c r="C97" s="76"/>
      <c r="D97" s="76"/>
      <c r="E97" s="76"/>
      <c r="F97" s="76"/>
      <c r="G97" s="76"/>
      <c r="H97" s="76"/>
      <c r="I97" s="76"/>
      <c r="J97" s="76"/>
      <c r="K97" s="76"/>
      <c r="L97" s="76"/>
      <c r="M97" s="76"/>
      <c r="N97" s="76"/>
      <c r="O97" s="48"/>
      <c r="P97" s="48"/>
      <c r="Q97" s="76"/>
      <c r="R97" s="76"/>
      <c r="S97" s="76"/>
      <c r="T97" s="76"/>
      <c r="U97" s="149"/>
      <c r="V97" s="149"/>
    </row>
    <row r="98" spans="1:22" ht="15">
      <c r="A98" s="76"/>
      <c r="B98" s="76"/>
      <c r="C98" s="76"/>
      <c r="D98" s="76"/>
      <c r="E98" s="76"/>
      <c r="F98" s="76"/>
      <c r="G98" s="76"/>
      <c r="H98" s="76"/>
      <c r="I98" s="76"/>
      <c r="J98" s="76"/>
      <c r="K98" s="76"/>
      <c r="L98" s="76"/>
      <c r="M98" s="76"/>
      <c r="N98" s="76"/>
      <c r="O98" s="48"/>
      <c r="P98" s="48"/>
      <c r="Q98" s="76"/>
      <c r="R98" s="76"/>
      <c r="S98" s="76"/>
      <c r="T98" s="76"/>
      <c r="U98" s="149"/>
      <c r="V98" s="149"/>
    </row>
    <row r="99" spans="1:22" ht="15">
      <c r="A99" s="76"/>
      <c r="B99" s="76"/>
      <c r="C99" s="76"/>
      <c r="D99" s="76"/>
      <c r="E99" s="76"/>
      <c r="F99" s="76"/>
      <c r="G99" s="76"/>
      <c r="H99" s="76"/>
      <c r="I99" s="76"/>
      <c r="J99" s="76"/>
      <c r="K99" s="76"/>
      <c r="L99" s="76"/>
      <c r="M99" s="76"/>
      <c r="N99" s="76"/>
      <c r="O99" s="48"/>
      <c r="P99" s="48"/>
      <c r="Q99" s="76"/>
      <c r="R99" s="76"/>
      <c r="S99" s="76"/>
      <c r="T99" s="76"/>
      <c r="U99" s="149"/>
      <c r="V99" s="149"/>
    </row>
    <row r="100" spans="1:22" ht="15">
      <c r="A100" s="76"/>
      <c r="B100" s="76"/>
      <c r="C100" s="76"/>
      <c r="D100" s="76"/>
      <c r="E100" s="76"/>
      <c r="F100" s="76"/>
      <c r="G100" s="76"/>
      <c r="H100" s="76"/>
      <c r="I100" s="76"/>
      <c r="J100" s="76"/>
      <c r="K100" s="76"/>
      <c r="L100" s="76"/>
      <c r="M100" s="76"/>
      <c r="N100" s="76"/>
      <c r="O100" s="48"/>
      <c r="P100" s="48"/>
      <c r="Q100" s="76"/>
      <c r="R100" s="76"/>
      <c r="S100" s="76"/>
      <c r="T100" s="76"/>
      <c r="U100" s="149"/>
      <c r="V100" s="149"/>
    </row>
    <row r="101" spans="1:22" ht="15">
      <c r="A101" s="76"/>
      <c r="B101" s="76"/>
      <c r="C101" s="76"/>
      <c r="D101" s="76"/>
      <c r="E101" s="76"/>
      <c r="F101" s="76"/>
      <c r="G101" s="76"/>
      <c r="H101" s="76"/>
      <c r="I101" s="76"/>
      <c r="J101" s="76"/>
      <c r="K101" s="76"/>
      <c r="L101" s="76"/>
      <c r="M101" s="76"/>
      <c r="N101" s="76"/>
      <c r="O101" s="48"/>
      <c r="P101" s="48"/>
      <c r="Q101" s="76"/>
      <c r="R101" s="76"/>
      <c r="S101" s="76"/>
      <c r="T101" s="76"/>
      <c r="U101" s="149"/>
      <c r="V101" s="149"/>
    </row>
    <row r="102" spans="1:22" ht="15">
      <c r="A102" s="76"/>
      <c r="B102" s="76"/>
      <c r="C102" s="76"/>
      <c r="D102" s="76"/>
      <c r="E102" s="76"/>
      <c r="F102" s="76"/>
      <c r="G102" s="76"/>
      <c r="H102" s="76"/>
      <c r="I102" s="76"/>
      <c r="J102" s="76"/>
      <c r="K102" s="76"/>
      <c r="L102" s="76"/>
      <c r="M102" s="76"/>
      <c r="N102" s="76"/>
      <c r="O102" s="48"/>
      <c r="P102" s="48"/>
      <c r="Q102" s="76"/>
      <c r="R102" s="76"/>
      <c r="S102" s="76"/>
      <c r="T102" s="76"/>
      <c r="U102" s="149"/>
      <c r="V102" s="149"/>
    </row>
    <row r="103" spans="1:22" ht="15">
      <c r="A103" s="76"/>
      <c r="B103" s="76"/>
      <c r="C103" s="76"/>
      <c r="D103" s="76"/>
      <c r="E103" s="76"/>
      <c r="F103" s="76"/>
      <c r="G103" s="76"/>
      <c r="H103" s="76"/>
      <c r="I103" s="76"/>
      <c r="J103" s="76"/>
      <c r="K103" s="76"/>
      <c r="L103" s="76"/>
      <c r="M103" s="76"/>
      <c r="N103" s="76"/>
      <c r="O103" s="48"/>
      <c r="P103" s="48"/>
      <c r="Q103" s="76"/>
      <c r="R103" s="76"/>
      <c r="S103" s="76"/>
      <c r="T103" s="76"/>
      <c r="U103" s="149"/>
      <c r="V103" s="149"/>
    </row>
    <row r="104" spans="1:22" ht="15">
      <c r="A104" s="76"/>
      <c r="B104" s="76"/>
      <c r="C104" s="76"/>
      <c r="D104" s="76"/>
      <c r="E104" s="76"/>
      <c r="F104" s="76"/>
      <c r="G104" s="76"/>
      <c r="H104" s="76"/>
      <c r="I104" s="76"/>
      <c r="J104" s="76"/>
      <c r="K104" s="76"/>
      <c r="L104" s="76"/>
      <c r="M104" s="76"/>
      <c r="N104" s="76"/>
      <c r="O104" s="48"/>
      <c r="P104" s="48"/>
      <c r="Q104" s="76"/>
      <c r="R104" s="76"/>
      <c r="S104" s="76"/>
      <c r="T104" s="76"/>
      <c r="U104" s="149"/>
      <c r="V104" s="149"/>
    </row>
    <row r="105" spans="1:22" ht="15">
      <c r="A105" s="76"/>
      <c r="B105" s="76"/>
      <c r="C105" s="76"/>
      <c r="D105" s="76"/>
      <c r="E105" s="76"/>
      <c r="F105" s="76"/>
      <c r="G105" s="76"/>
      <c r="H105" s="76"/>
      <c r="I105" s="76"/>
      <c r="J105" s="76"/>
      <c r="K105" s="76"/>
      <c r="L105" s="76"/>
      <c r="M105" s="76"/>
      <c r="N105" s="76"/>
      <c r="O105" s="48"/>
      <c r="P105" s="48"/>
      <c r="Q105" s="76"/>
      <c r="R105" s="76"/>
      <c r="S105" s="76"/>
      <c r="T105" s="76"/>
      <c r="U105" s="149"/>
      <c r="V105" s="149"/>
    </row>
    <row r="106" spans="1:22" ht="15">
      <c r="A106" s="76"/>
      <c r="B106" s="76"/>
      <c r="C106" s="76"/>
      <c r="D106" s="76"/>
      <c r="E106" s="76"/>
      <c r="F106" s="76"/>
      <c r="G106" s="76"/>
      <c r="H106" s="76"/>
      <c r="I106" s="76"/>
      <c r="J106" s="76"/>
      <c r="K106" s="76"/>
      <c r="L106" s="76"/>
      <c r="M106" s="76"/>
      <c r="N106" s="76"/>
      <c r="O106" s="48"/>
      <c r="P106" s="48"/>
      <c r="Q106" s="76"/>
      <c r="R106" s="76"/>
      <c r="S106" s="76"/>
      <c r="T106" s="76"/>
      <c r="U106" s="149"/>
      <c r="V106" s="149"/>
    </row>
    <row r="107" spans="1:22" ht="15">
      <c r="A107" s="76"/>
      <c r="B107" s="76"/>
      <c r="C107" s="76"/>
      <c r="D107" s="76"/>
      <c r="E107" s="76"/>
      <c r="F107" s="76"/>
      <c r="G107" s="76"/>
      <c r="H107" s="76"/>
      <c r="I107" s="76"/>
      <c r="J107" s="76"/>
      <c r="K107" s="76"/>
      <c r="L107" s="76"/>
      <c r="M107" s="76"/>
      <c r="N107" s="76"/>
      <c r="O107" s="48"/>
      <c r="P107" s="48"/>
      <c r="Q107" s="76"/>
      <c r="R107" s="76"/>
      <c r="S107" s="76"/>
      <c r="T107" s="76"/>
      <c r="U107" s="149"/>
      <c r="V107" s="149"/>
    </row>
    <row r="108" spans="1:22" ht="15">
      <c r="A108" s="76"/>
      <c r="B108" s="76"/>
      <c r="C108" s="76"/>
      <c r="D108" s="76"/>
      <c r="E108" s="76"/>
      <c r="F108" s="76"/>
      <c r="G108" s="76"/>
      <c r="H108" s="76"/>
      <c r="I108" s="76"/>
      <c r="J108" s="76"/>
      <c r="K108" s="76"/>
      <c r="L108" s="76"/>
      <c r="M108" s="76"/>
      <c r="N108" s="76"/>
      <c r="O108" s="48"/>
      <c r="P108" s="48"/>
      <c r="Q108" s="76"/>
      <c r="R108" s="76"/>
      <c r="S108" s="76"/>
      <c r="T108" s="76"/>
      <c r="U108" s="149"/>
      <c r="V108" s="149"/>
    </row>
    <row r="109" spans="1:22" ht="15">
      <c r="A109" s="76"/>
      <c r="B109" s="76"/>
      <c r="C109" s="76"/>
      <c r="D109" s="76"/>
      <c r="E109" s="76"/>
      <c r="F109" s="76"/>
      <c r="G109" s="76"/>
      <c r="H109" s="76"/>
      <c r="I109" s="76"/>
      <c r="J109" s="76"/>
      <c r="K109" s="76"/>
      <c r="L109" s="76"/>
      <c r="M109" s="76"/>
      <c r="N109" s="76"/>
      <c r="O109" s="48"/>
      <c r="P109" s="48"/>
      <c r="Q109" s="76"/>
      <c r="R109" s="76"/>
      <c r="S109" s="76"/>
      <c r="T109" s="76"/>
      <c r="U109" s="149"/>
      <c r="V109" s="149"/>
    </row>
    <row r="110" spans="1:22" ht="15">
      <c r="A110" s="76"/>
      <c r="B110" s="76"/>
      <c r="C110" s="76"/>
      <c r="D110" s="76"/>
      <c r="E110" s="76"/>
      <c r="F110" s="76"/>
      <c r="G110" s="76"/>
      <c r="H110" s="76"/>
      <c r="I110" s="76"/>
      <c r="J110" s="76"/>
      <c r="K110" s="76"/>
      <c r="L110" s="76"/>
      <c r="M110" s="76"/>
      <c r="N110" s="76"/>
      <c r="O110" s="48"/>
      <c r="P110" s="48"/>
      <c r="Q110" s="76"/>
      <c r="R110" s="76"/>
      <c r="S110" s="76"/>
      <c r="T110" s="76"/>
      <c r="U110" s="149"/>
      <c r="V110" s="149"/>
    </row>
    <row r="111" spans="1:22" ht="15">
      <c r="A111" s="76"/>
      <c r="B111" s="76"/>
      <c r="C111" s="76"/>
      <c r="D111" s="76"/>
      <c r="E111" s="76"/>
      <c r="F111" s="76"/>
      <c r="G111" s="76"/>
      <c r="H111" s="76"/>
      <c r="I111" s="76"/>
      <c r="J111" s="76"/>
      <c r="K111" s="76"/>
      <c r="L111" s="76"/>
      <c r="M111" s="76"/>
      <c r="N111" s="76"/>
      <c r="O111" s="48"/>
      <c r="P111" s="48"/>
      <c r="Q111" s="76"/>
      <c r="R111" s="76"/>
      <c r="S111" s="76"/>
      <c r="T111" s="76"/>
      <c r="U111" s="149"/>
      <c r="V111" s="149"/>
    </row>
    <row r="112" spans="1:22" ht="15">
      <c r="A112" s="76"/>
      <c r="B112" s="76"/>
      <c r="C112" s="76"/>
      <c r="D112" s="76"/>
      <c r="E112" s="76"/>
      <c r="F112" s="76"/>
      <c r="G112" s="76"/>
      <c r="H112" s="76"/>
      <c r="I112" s="76"/>
      <c r="J112" s="76"/>
      <c r="K112" s="76"/>
      <c r="L112" s="76"/>
      <c r="M112" s="76"/>
      <c r="N112" s="76"/>
      <c r="O112" s="48"/>
      <c r="P112" s="48"/>
      <c r="Q112" s="76"/>
      <c r="R112" s="76"/>
      <c r="S112" s="76"/>
      <c r="T112" s="76"/>
      <c r="U112" s="149"/>
      <c r="V112" s="149"/>
    </row>
    <row r="113" spans="1:22" ht="15">
      <c r="A113" s="76"/>
      <c r="B113" s="76"/>
      <c r="C113" s="76"/>
      <c r="D113" s="76"/>
      <c r="E113" s="76"/>
      <c r="F113" s="76"/>
      <c r="G113" s="76"/>
      <c r="H113" s="76"/>
      <c r="I113" s="76"/>
      <c r="J113" s="76"/>
      <c r="K113" s="76"/>
      <c r="L113" s="76"/>
      <c r="M113" s="76"/>
      <c r="N113" s="76"/>
      <c r="O113" s="48"/>
      <c r="P113" s="48"/>
      <c r="Q113" s="76"/>
      <c r="R113" s="76"/>
      <c r="S113" s="76"/>
      <c r="T113" s="76"/>
      <c r="U113" s="149"/>
      <c r="V113" s="149"/>
    </row>
    <row r="114" spans="1:22" ht="15">
      <c r="A114" s="76"/>
      <c r="B114" s="76"/>
      <c r="C114" s="76"/>
      <c r="D114" s="76"/>
      <c r="E114" s="76"/>
      <c r="F114" s="76"/>
      <c r="G114" s="76"/>
      <c r="H114" s="76"/>
      <c r="I114" s="76"/>
      <c r="J114" s="76"/>
      <c r="K114" s="76"/>
      <c r="L114" s="76"/>
      <c r="M114" s="76"/>
      <c r="N114" s="76"/>
      <c r="O114" s="48"/>
      <c r="P114" s="48"/>
      <c r="Q114" s="76"/>
      <c r="R114" s="76"/>
      <c r="S114" s="76"/>
      <c r="T114" s="76"/>
      <c r="U114" s="149"/>
      <c r="V114" s="149"/>
    </row>
  </sheetData>
  <sheetProtection formatCells="0" formatColumns="0" formatRows="0" insertRows="0" deleteRows="0" sort="0"/>
  <mergeCells count="68">
    <mergeCell ref="A3:C3"/>
    <mergeCell ref="P3:Q3"/>
    <mergeCell ref="J1:N1"/>
    <mergeCell ref="P1:Q1"/>
    <mergeCell ref="A2:D2"/>
    <mergeCell ref="P2:Q2"/>
    <mergeCell ref="A13:D13"/>
    <mergeCell ref="A14:D14"/>
    <mergeCell ref="A4:C4"/>
    <mergeCell ref="D4:H4"/>
    <mergeCell ref="A5:C5"/>
    <mergeCell ref="D5:H5"/>
    <mergeCell ref="A6:C6"/>
    <mergeCell ref="D6:H6"/>
    <mergeCell ref="A7:C7"/>
    <mergeCell ref="D7:H7"/>
    <mergeCell ref="A9:L9"/>
    <mergeCell ref="A12:D12"/>
    <mergeCell ref="G17:H17"/>
    <mergeCell ref="A18:D18"/>
    <mergeCell ref="E18:F18"/>
    <mergeCell ref="G18:H18"/>
    <mergeCell ref="B26:F27"/>
    <mergeCell ref="A15:D15"/>
    <mergeCell ref="A17:D17"/>
    <mergeCell ref="E17:F17"/>
    <mergeCell ref="Q30:R31"/>
    <mergeCell ref="A20:R20"/>
    <mergeCell ref="A21:R21"/>
    <mergeCell ref="A22:R22"/>
    <mergeCell ref="B28:F28"/>
    <mergeCell ref="Q28:R28"/>
    <mergeCell ref="B23:R23"/>
    <mergeCell ref="B24:R24"/>
    <mergeCell ref="A25:R25"/>
    <mergeCell ref="A26:A27"/>
    <mergeCell ref="B32:F32"/>
    <mergeCell ref="Q32:R32"/>
    <mergeCell ref="G26:I26"/>
    <mergeCell ref="J26:P26"/>
    <mergeCell ref="Q26:R27"/>
    <mergeCell ref="A29:R29"/>
    <mergeCell ref="A30:A31"/>
    <mergeCell ref="B30:F31"/>
    <mergeCell ref="G30:I30"/>
    <mergeCell ref="J30:P30"/>
    <mergeCell ref="A33:S33"/>
    <mergeCell ref="A34:U34"/>
    <mergeCell ref="A35:S35"/>
    <mergeCell ref="B36:U36"/>
    <mergeCell ref="E44:G44"/>
    <mergeCell ref="H44:P44"/>
    <mergeCell ref="B37:U37"/>
    <mergeCell ref="B38:U38"/>
    <mergeCell ref="B39:U39"/>
    <mergeCell ref="B40:U40"/>
    <mergeCell ref="B41:U41"/>
    <mergeCell ref="C42:S42"/>
    <mergeCell ref="A59:U59"/>
    <mergeCell ref="Q44:Q45"/>
    <mergeCell ref="R44:R45"/>
    <mergeCell ref="S44:S45"/>
    <mergeCell ref="T44:T45"/>
    <mergeCell ref="U44:U45"/>
    <mergeCell ref="A44:A45"/>
    <mergeCell ref="B44:B45"/>
    <mergeCell ref="C44:C45"/>
    <mergeCell ref="D44:D45"/>
  </mergeCells>
  <dataValidations count="12">
    <dataValidation type="list" allowBlank="1" prompt="Please select a SDA" sqref="C51:C58">
      <formula1>IF($I$1="",PS,IF($I$1="HSS",HSSSDA,IF($I$1="HIV",HIVSDA,IF($I$1="TB",TBSDA,IF($I$1="Malaria",MalariaSDA,0)))))</formula1>
    </dataValidation>
    <dataValidation type="list" allowBlank="1" prompt="Please select a data source" sqref="G50:G58 G46:G48">
      <formula1>IF($J$1="",ES,IF($J$1="HSS",HSSSource,IF($J$1="HIV",HIVSource,IF($J$1="TB",TBSource,IF($J$1="Malaria",MalariaSource,0)))))</formula1>
    </dataValidation>
    <dataValidation type="list" allowBlank="1" prompt="Please select a SDA" sqref="C46:C50">
      <formula1>IF($J$1="",PS,IF($J$1="HSS",HSSSDA,IF($J$1="HIV",HIVSDA,IF($J$1="TB",TBSDA,IF($J$1="Malaria",MalariaSDA,0)))))</formula1>
    </dataValidation>
    <dataValidation type="list" allowBlank="1" prompt="Please select a data source" sqref="G49 I32 I28">
      <formula1>IF($I$1="",ES,IF($I$1="HSS",HSSSource,IF($I$1="HIV",HIVSource,IF($I$1="TB",TBSource,IF($I$1="Malaria",MalariaSource,0)))))</formula1>
    </dataValidation>
    <dataValidation type="list" allowBlank="1" showErrorMessage="1" sqref="Q46:Q58">
      <formula1>"Please select…,National Program, Current grant, GF, GF &amp; other donors (not national)"</formula1>
    </dataValidation>
    <dataValidation type="list" allowBlank="1" showInputMessage="1" showErrorMessage="1" sqref="T46:T58">
      <formula1>"Please select...,Top 10,Not Top 10,Top 10 equivalent,"</formula1>
    </dataValidation>
    <dataValidation type="list" allowBlank="1" showInputMessage="1" showErrorMessage="1" sqref="S46:S58">
      <formula1>"Y,N"</formula1>
    </dataValidation>
    <dataValidation type="list" allowBlank="1" showInputMessage="1" showErrorMessage="1" sqref="R46:R58">
      <formula1>"Y - over program term,Y - cumulative annually,N - not cumulative"</formula1>
    </dataValidation>
    <dataValidation type="list" allowBlank="1" prompt="Please select an indicator" sqref="B32">
      <formula1>IF($I$1="",PS,IF($I$1="HSS",HSSOI,IF($I$1="HIV",HIVOI,IF($I$1="TB",TBOI,IF($I$1="Malaria",MalariaOI,0)))))</formula1>
    </dataValidation>
    <dataValidation type="list" allowBlank="1" prompt="Please select an indicator" sqref="B28">
      <formula1>IF($I$1="",PS,IF($I$1="HSS",HSSII,IF($I$1="HIV",HIVII,IF($I$1="TB",TBII,IF($I$1="Malaria",MalariaII,0)))))</formula1>
    </dataValidation>
    <dataValidation type="list" allowBlank="1" showInputMessage="1" showErrorMessage="1" sqref="J1:N1">
      <formula1>"Please select program component...,HIV,TB,Malaria,HSS,"</formula1>
    </dataValidation>
    <dataValidation type="list" allowBlank="1" showInputMessage="1" showErrorMessage="1" sqref="E15:M16">
      <formula1>"-,Y,N"</formula1>
    </dataValidation>
  </dataValidations>
  <printOptions horizontalCentered="1"/>
  <pageMargins left="0.5" right="0.5" top="0.5" bottom="0.5" header="0" footer="0"/>
  <pageSetup fitToHeight="4" fitToWidth="1" horizontalDpi="600" verticalDpi="600" orientation="landscape" scale="28" r:id="rId1"/>
  <rowBreaks count="2" manualBreakCount="2">
    <brk id="28" max="20" man="1"/>
    <brk id="33" max="20" man="1"/>
  </rowBreaks>
  <ignoredErrors>
    <ignoredError sqref="H48:O48" numberStoredAsText="1"/>
    <ignoredError sqref="E12:M14" unlockedFormula="1"/>
  </ignoredErrors>
</worksheet>
</file>

<file path=xl/worksheets/sheet2.xml><?xml version="1.0" encoding="utf-8"?>
<worksheet xmlns="http://schemas.openxmlformats.org/spreadsheetml/2006/main" xmlns:r="http://schemas.openxmlformats.org/officeDocument/2006/relationships">
  <dimension ref="A1:H60"/>
  <sheetViews>
    <sheetView zoomScalePageLayoutView="0" workbookViewId="0" topLeftCell="A12">
      <selection activeCell="B17" sqref="B17"/>
    </sheetView>
  </sheetViews>
  <sheetFormatPr defaultColWidth="9.140625" defaultRowHeight="12.75"/>
  <cols>
    <col min="1" max="1" width="43.7109375" style="23" customWidth="1"/>
    <col min="2" max="2" width="43.7109375" style="18" customWidth="1"/>
    <col min="3" max="3" width="43.140625" style="18" hidden="1" customWidth="1"/>
    <col min="4" max="5" width="43.7109375" style="16" customWidth="1"/>
    <col min="6" max="6" width="33.28125" style="0" hidden="1" customWidth="1"/>
    <col min="8" max="8" width="41.28125" style="0" customWidth="1"/>
  </cols>
  <sheetData>
    <row r="1" spans="1:8" ht="15" customHeight="1">
      <c r="A1" s="27" t="s">
        <v>74</v>
      </c>
      <c r="B1" s="27" t="s">
        <v>127</v>
      </c>
      <c r="C1" s="34" t="s">
        <v>126</v>
      </c>
      <c r="D1" s="29" t="s">
        <v>130</v>
      </c>
      <c r="E1" s="28" t="s">
        <v>92</v>
      </c>
      <c r="F1" s="24"/>
      <c r="H1" s="3"/>
    </row>
    <row r="2" spans="1:8" ht="14.25" hidden="1">
      <c r="A2" s="35" t="s">
        <v>132</v>
      </c>
      <c r="B2" s="35" t="s">
        <v>132</v>
      </c>
      <c r="C2" s="35" t="s">
        <v>132</v>
      </c>
      <c r="D2" s="35" t="s">
        <v>132</v>
      </c>
      <c r="E2" s="35" t="s">
        <v>132</v>
      </c>
      <c r="F2" s="35" t="s">
        <v>132</v>
      </c>
      <c r="H2" s="3"/>
    </row>
    <row r="3" spans="1:8" ht="38.25">
      <c r="A3" s="42" t="s">
        <v>162</v>
      </c>
      <c r="B3" s="97" t="s">
        <v>111</v>
      </c>
      <c r="C3" s="98" t="s">
        <v>109</v>
      </c>
      <c r="D3" s="99" t="s">
        <v>178</v>
      </c>
      <c r="E3" s="100" t="s">
        <v>148</v>
      </c>
      <c r="F3" s="37" t="s">
        <v>135</v>
      </c>
      <c r="H3" s="3"/>
    </row>
    <row r="4" spans="1:8" ht="38.25">
      <c r="A4" s="42" t="s">
        <v>197</v>
      </c>
      <c r="B4" s="97" t="s">
        <v>195</v>
      </c>
      <c r="C4" s="98" t="s">
        <v>110</v>
      </c>
      <c r="D4" s="99" t="s">
        <v>179</v>
      </c>
      <c r="E4" s="100" t="s">
        <v>189</v>
      </c>
      <c r="F4" s="37" t="s">
        <v>134</v>
      </c>
      <c r="H4" s="11"/>
    </row>
    <row r="5" spans="1:8" ht="25.5">
      <c r="A5" s="42" t="s">
        <v>198</v>
      </c>
      <c r="B5" s="97" t="s">
        <v>107</v>
      </c>
      <c r="C5" s="98"/>
      <c r="D5" s="99" t="s">
        <v>180</v>
      </c>
      <c r="E5" s="100" t="s">
        <v>153</v>
      </c>
      <c r="F5" s="37" t="s">
        <v>136</v>
      </c>
      <c r="H5" s="11"/>
    </row>
    <row r="6" spans="1:8" ht="38.25">
      <c r="A6" s="42" t="s">
        <v>199</v>
      </c>
      <c r="B6" s="97" t="s">
        <v>108</v>
      </c>
      <c r="C6" s="98"/>
      <c r="D6" s="99" t="s">
        <v>181</v>
      </c>
      <c r="E6" s="100" t="s">
        <v>101</v>
      </c>
      <c r="H6" s="11"/>
    </row>
    <row r="7" spans="1:8" ht="25.5">
      <c r="A7" s="42" t="s">
        <v>200</v>
      </c>
      <c r="B7" s="97" t="s">
        <v>196</v>
      </c>
      <c r="C7" s="98"/>
      <c r="D7" s="99" t="s">
        <v>182</v>
      </c>
      <c r="E7" s="42" t="s">
        <v>6</v>
      </c>
      <c r="H7" s="11"/>
    </row>
    <row r="8" spans="1:8" ht="25.5">
      <c r="A8" s="42" t="s">
        <v>201</v>
      </c>
      <c r="B8" s="101"/>
      <c r="C8" s="98"/>
      <c r="D8" s="99" t="s">
        <v>183</v>
      </c>
      <c r="E8" s="100" t="s">
        <v>114</v>
      </c>
      <c r="H8" s="11"/>
    </row>
    <row r="9" spans="1:8" ht="51">
      <c r="A9" s="42" t="s">
        <v>202</v>
      </c>
      <c r="B9" s="102"/>
      <c r="C9" s="98"/>
      <c r="D9" s="99" t="s">
        <v>184</v>
      </c>
      <c r="E9" s="100" t="s">
        <v>190</v>
      </c>
      <c r="H9" s="11"/>
    </row>
    <row r="10" spans="1:8" ht="25.5">
      <c r="A10" s="97" t="s">
        <v>203</v>
      </c>
      <c r="B10" s="20"/>
      <c r="C10" s="98"/>
      <c r="D10" s="99" t="s">
        <v>185</v>
      </c>
      <c r="E10" s="100" t="s">
        <v>149</v>
      </c>
      <c r="H10" s="11"/>
    </row>
    <row r="11" spans="1:8" ht="25.5">
      <c r="A11" s="42" t="s">
        <v>204</v>
      </c>
      <c r="B11" s="20"/>
      <c r="C11" s="98"/>
      <c r="D11" s="99" t="s">
        <v>186</v>
      </c>
      <c r="E11" s="42" t="s">
        <v>7</v>
      </c>
      <c r="H11" s="11"/>
    </row>
    <row r="12" spans="1:8" ht="38.25">
      <c r="A12" s="42" t="s">
        <v>205</v>
      </c>
      <c r="B12" s="20"/>
      <c r="C12" s="98"/>
      <c r="D12" s="99" t="s">
        <v>187</v>
      </c>
      <c r="E12" s="100" t="s">
        <v>151</v>
      </c>
      <c r="H12" s="11"/>
    </row>
    <row r="13" spans="1:8" ht="25.5">
      <c r="A13" s="42" t="s">
        <v>206</v>
      </c>
      <c r="B13" s="20"/>
      <c r="C13" s="98"/>
      <c r="D13" s="99" t="s">
        <v>188</v>
      </c>
      <c r="E13" s="100" t="s">
        <v>191</v>
      </c>
      <c r="H13" s="11"/>
    </row>
    <row r="14" spans="1:8" ht="15.75">
      <c r="A14" s="42" t="s">
        <v>207</v>
      </c>
      <c r="B14" s="20"/>
      <c r="C14" s="98"/>
      <c r="D14" s="103"/>
      <c r="E14" s="100" t="s">
        <v>192</v>
      </c>
      <c r="H14" s="11"/>
    </row>
    <row r="15" spans="1:8" ht="15.75">
      <c r="A15" s="97" t="s">
        <v>117</v>
      </c>
      <c r="B15" s="20"/>
      <c r="C15" s="98"/>
      <c r="D15" s="103"/>
      <c r="E15" s="100" t="s">
        <v>193</v>
      </c>
      <c r="H15" s="11"/>
    </row>
    <row r="16" spans="1:8" ht="12.75">
      <c r="A16" s="97" t="s">
        <v>208</v>
      </c>
      <c r="B16" s="20"/>
      <c r="C16" s="98"/>
      <c r="D16" s="104"/>
      <c r="E16" s="100" t="s">
        <v>194</v>
      </c>
      <c r="H16" s="12"/>
    </row>
    <row r="17" spans="1:8" ht="25.5">
      <c r="A17" s="97" t="s">
        <v>209</v>
      </c>
      <c r="B17" s="20"/>
      <c r="C17" s="98"/>
      <c r="D17" s="104"/>
      <c r="E17" s="105" t="s">
        <v>150</v>
      </c>
      <c r="H17" s="11"/>
    </row>
    <row r="18" spans="1:8" ht="14.25" customHeight="1">
      <c r="A18" s="97" t="s">
        <v>210</v>
      </c>
      <c r="B18" s="20"/>
      <c r="C18" s="98"/>
      <c r="D18" s="106"/>
      <c r="E18" s="105" t="s">
        <v>157</v>
      </c>
      <c r="H18" s="11"/>
    </row>
    <row r="19" spans="1:5" ht="12.75" customHeight="1">
      <c r="A19" s="42" t="s">
        <v>89</v>
      </c>
      <c r="B19" s="20"/>
      <c r="C19" s="98"/>
      <c r="D19" s="98"/>
      <c r="E19" s="100" t="s">
        <v>160</v>
      </c>
    </row>
    <row r="20" spans="1:5" ht="12.75">
      <c r="A20" s="42" t="s">
        <v>211</v>
      </c>
      <c r="B20" s="20"/>
      <c r="C20" s="98"/>
      <c r="D20" s="98"/>
      <c r="E20" s="107"/>
    </row>
    <row r="21" spans="1:5" ht="12.75">
      <c r="A21" s="42" t="s">
        <v>212</v>
      </c>
      <c r="B21" s="20"/>
      <c r="C21" s="98"/>
      <c r="D21" s="98"/>
      <c r="E21" s="107"/>
    </row>
    <row r="22" spans="1:5" ht="12.75">
      <c r="A22" s="42" t="s">
        <v>213</v>
      </c>
      <c r="B22" s="20"/>
      <c r="C22" s="98"/>
      <c r="D22" s="98"/>
      <c r="E22" s="107"/>
    </row>
    <row r="23" spans="1:5" ht="12.75">
      <c r="A23" s="42" t="s">
        <v>214</v>
      </c>
      <c r="B23" s="20"/>
      <c r="C23" s="98"/>
      <c r="D23" s="98"/>
      <c r="E23" s="108"/>
    </row>
    <row r="24" spans="1:5" ht="12.75">
      <c r="A24" s="42" t="s">
        <v>175</v>
      </c>
      <c r="B24" s="20"/>
      <c r="C24" s="98"/>
      <c r="D24" s="98"/>
      <c r="E24" s="98"/>
    </row>
    <row r="25" spans="1:5" ht="25.5">
      <c r="A25" s="42" t="s">
        <v>8</v>
      </c>
      <c r="B25" s="19"/>
      <c r="C25" s="14"/>
      <c r="D25" s="14"/>
      <c r="E25" s="14"/>
    </row>
    <row r="26" spans="1:5" ht="25.5">
      <c r="A26" s="43" t="s">
        <v>9</v>
      </c>
      <c r="B26" s="19"/>
      <c r="C26" s="14"/>
      <c r="D26" s="14"/>
      <c r="E26" s="14"/>
    </row>
    <row r="27" spans="1:5" ht="25.5">
      <c r="A27" s="43" t="s">
        <v>10</v>
      </c>
      <c r="B27" s="19"/>
      <c r="C27" s="14"/>
      <c r="D27" s="14"/>
      <c r="E27" s="14"/>
    </row>
    <row r="28" spans="1:8" ht="25.5">
      <c r="A28" s="43" t="s">
        <v>11</v>
      </c>
      <c r="B28" s="19"/>
      <c r="C28" s="14"/>
      <c r="D28" s="14"/>
      <c r="E28" s="14"/>
      <c r="H28" s="9"/>
    </row>
    <row r="29" spans="1:8" ht="12.75">
      <c r="A29" s="43" t="s">
        <v>12</v>
      </c>
      <c r="B29" s="19"/>
      <c r="C29" s="14"/>
      <c r="D29" s="14"/>
      <c r="E29" s="14"/>
      <c r="H29" s="9"/>
    </row>
    <row r="30" spans="1:8" ht="38.25">
      <c r="A30" s="43" t="s">
        <v>13</v>
      </c>
      <c r="B30" s="19"/>
      <c r="C30" s="14"/>
      <c r="D30" s="14"/>
      <c r="E30" s="14"/>
      <c r="H30" s="9"/>
    </row>
    <row r="31" spans="1:8" ht="25.5">
      <c r="A31" s="42" t="s">
        <v>14</v>
      </c>
      <c r="B31" s="19"/>
      <c r="C31" s="14"/>
      <c r="D31" s="14"/>
      <c r="E31" s="14"/>
      <c r="H31" s="9"/>
    </row>
    <row r="32" spans="1:8" ht="14.25">
      <c r="A32" s="42" t="s">
        <v>15</v>
      </c>
      <c r="C32" s="16"/>
      <c r="H32" s="9"/>
    </row>
    <row r="33" spans="1:8" ht="14.25">
      <c r="A33" s="42" t="s">
        <v>16</v>
      </c>
      <c r="C33" s="16"/>
      <c r="H33" s="9"/>
    </row>
    <row r="34" spans="1:8" ht="14.25">
      <c r="A34" s="42" t="s">
        <v>17</v>
      </c>
      <c r="C34" s="16"/>
      <c r="H34" s="9"/>
    </row>
    <row r="35" ht="14.25">
      <c r="C35" s="16"/>
    </row>
    <row r="36" ht="14.25">
      <c r="C36" s="16"/>
    </row>
    <row r="37" ht="14.25">
      <c r="C37" s="16"/>
    </row>
    <row r="38" spans="3:5" ht="14.25">
      <c r="C38" s="16"/>
      <c r="E38" s="26"/>
    </row>
    <row r="39" ht="14.25">
      <c r="C39" s="16"/>
    </row>
    <row r="40" ht="14.25">
      <c r="C40" s="16"/>
    </row>
    <row r="41" spans="3:5" ht="14.25">
      <c r="C41" s="16"/>
      <c r="E41" s="25"/>
    </row>
    <row r="42" ht="14.25">
      <c r="C42" s="16"/>
    </row>
    <row r="43" ht="14.25">
      <c r="C43" s="16"/>
    </row>
    <row r="44" ht="14.25">
      <c r="C44" s="16"/>
    </row>
    <row r="45" ht="14.25">
      <c r="C45" s="16"/>
    </row>
    <row r="46" ht="14.25">
      <c r="C46" s="16"/>
    </row>
    <row r="47" ht="14.25">
      <c r="C47" s="16"/>
    </row>
    <row r="48" ht="14.25">
      <c r="C48" s="16"/>
    </row>
    <row r="49" ht="14.25">
      <c r="C49" s="16"/>
    </row>
    <row r="50" ht="14.25">
      <c r="C50" s="16"/>
    </row>
    <row r="51" ht="14.25">
      <c r="C51" s="16"/>
    </row>
    <row r="52" ht="14.25">
      <c r="C52" s="16"/>
    </row>
    <row r="53" spans="3:5" ht="14.25">
      <c r="C53" s="16"/>
      <c r="E53" s="25"/>
    </row>
    <row r="54" spans="3:5" ht="14.25">
      <c r="C54" s="16"/>
      <c r="E54" s="25"/>
    </row>
    <row r="55" ht="14.25">
      <c r="C55" s="16"/>
    </row>
    <row r="56" ht="14.25">
      <c r="C56" s="16"/>
    </row>
    <row r="60" ht="14.25">
      <c r="E60" s="17"/>
    </row>
  </sheetData>
  <sheetProtection/>
  <printOptions/>
  <pageMargins left="0.17" right="0.16" top="0.19" bottom="0.17" header="0.17" footer="0.17"/>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G38"/>
  <sheetViews>
    <sheetView zoomScalePageLayoutView="0" workbookViewId="0" topLeftCell="A1">
      <selection activeCell="B12" sqref="B12"/>
    </sheetView>
  </sheetViews>
  <sheetFormatPr defaultColWidth="9.140625" defaultRowHeight="12.75"/>
  <cols>
    <col min="1" max="2" width="43.7109375" style="33" customWidth="1"/>
    <col min="3" max="3" width="16.421875" style="25" hidden="1" customWidth="1"/>
    <col min="4" max="4" width="43.7109375" style="25" customWidth="1"/>
    <col min="5" max="5" width="43.7109375" style="33" customWidth="1"/>
    <col min="6" max="6" width="41.7109375" style="0" customWidth="1"/>
  </cols>
  <sheetData>
    <row r="1" spans="1:7" ht="15">
      <c r="A1" s="27" t="s">
        <v>74</v>
      </c>
      <c r="B1" s="27" t="s">
        <v>127</v>
      </c>
      <c r="C1" s="28" t="s">
        <v>126</v>
      </c>
      <c r="D1" s="29" t="s">
        <v>130</v>
      </c>
      <c r="E1" s="30" t="s">
        <v>92</v>
      </c>
      <c r="G1" s="13"/>
    </row>
    <row r="2" spans="1:7" ht="14.25" hidden="1">
      <c r="A2" s="40" t="s">
        <v>132</v>
      </c>
      <c r="B2" s="22" t="s">
        <v>132</v>
      </c>
      <c r="C2" s="22" t="s">
        <v>133</v>
      </c>
      <c r="D2" s="22" t="s">
        <v>132</v>
      </c>
      <c r="E2" s="22" t="s">
        <v>132</v>
      </c>
      <c r="G2" s="13"/>
    </row>
    <row r="3" spans="1:7" ht="12.75">
      <c r="A3" s="41" t="s">
        <v>215</v>
      </c>
      <c r="B3" s="90" t="s">
        <v>44</v>
      </c>
      <c r="C3" s="89" t="s">
        <v>109</v>
      </c>
      <c r="D3" s="96" t="s">
        <v>26</v>
      </c>
      <c r="E3" s="93" t="s">
        <v>225</v>
      </c>
      <c r="G3" s="14"/>
    </row>
    <row r="4" spans="1:7" ht="12.75">
      <c r="A4" s="42" t="s">
        <v>116</v>
      </c>
      <c r="B4" s="87" t="s">
        <v>45</v>
      </c>
      <c r="C4" s="89" t="s">
        <v>110</v>
      </c>
      <c r="D4" s="96" t="s">
        <v>27</v>
      </c>
      <c r="E4" s="94" t="s">
        <v>129</v>
      </c>
      <c r="G4" s="14"/>
    </row>
    <row r="5" spans="1:7" ht="12.75">
      <c r="A5" s="41" t="s">
        <v>216</v>
      </c>
      <c r="B5" s="95" t="s">
        <v>46</v>
      </c>
      <c r="C5" s="14"/>
      <c r="D5" s="96" t="s">
        <v>231</v>
      </c>
      <c r="E5" s="94" t="s">
        <v>226</v>
      </c>
      <c r="G5" s="14"/>
    </row>
    <row r="6" spans="1:7" ht="25.5">
      <c r="A6" s="41" t="s">
        <v>217</v>
      </c>
      <c r="B6" s="5"/>
      <c r="C6" s="14"/>
      <c r="D6" s="41" t="s">
        <v>232</v>
      </c>
      <c r="E6" s="94" t="s">
        <v>227</v>
      </c>
      <c r="G6" s="14"/>
    </row>
    <row r="7" spans="1:7" ht="12.75">
      <c r="A7" s="41" t="s">
        <v>123</v>
      </c>
      <c r="B7" s="5"/>
      <c r="C7" s="14"/>
      <c r="D7" s="14"/>
      <c r="E7" s="94" t="s">
        <v>228</v>
      </c>
      <c r="G7" s="14"/>
    </row>
    <row r="8" spans="1:7" ht="12.75">
      <c r="A8" s="41" t="s">
        <v>117</v>
      </c>
      <c r="B8" s="5"/>
      <c r="C8" s="14"/>
      <c r="D8" s="14"/>
      <c r="E8" s="94" t="s">
        <v>229</v>
      </c>
      <c r="G8" s="14"/>
    </row>
    <row r="9" spans="1:7" ht="12.75">
      <c r="A9" s="41" t="s">
        <v>118</v>
      </c>
      <c r="B9" s="15"/>
      <c r="C9" s="14"/>
      <c r="D9" s="14"/>
      <c r="E9" s="94" t="s">
        <v>153</v>
      </c>
      <c r="G9" s="14"/>
    </row>
    <row r="10" spans="1:7" ht="12.75">
      <c r="A10" s="41" t="s">
        <v>124</v>
      </c>
      <c r="B10" s="15"/>
      <c r="C10" s="14"/>
      <c r="D10" s="14"/>
      <c r="E10" s="94" t="s">
        <v>230</v>
      </c>
      <c r="G10" s="14"/>
    </row>
    <row r="11" spans="1:7" ht="12.75">
      <c r="A11" s="41" t="s">
        <v>28</v>
      </c>
      <c r="B11" s="15"/>
      <c r="C11" s="14"/>
      <c r="D11" s="14"/>
      <c r="E11" s="94" t="s">
        <v>150</v>
      </c>
      <c r="G11" s="14"/>
    </row>
    <row r="12" spans="1:7" ht="12.75">
      <c r="A12" s="41" t="s">
        <v>119</v>
      </c>
      <c r="B12" s="15"/>
      <c r="C12" s="14"/>
      <c r="D12" s="14"/>
      <c r="E12" s="94" t="s">
        <v>149</v>
      </c>
      <c r="G12" s="14"/>
    </row>
    <row r="13" spans="1:7" ht="38.25">
      <c r="A13" s="41" t="s">
        <v>218</v>
      </c>
      <c r="B13" s="15"/>
      <c r="C13" s="14"/>
      <c r="D13" s="14"/>
      <c r="E13" s="94" t="s">
        <v>157</v>
      </c>
      <c r="G13" s="14"/>
    </row>
    <row r="14" spans="1:7" ht="25.5">
      <c r="A14" s="41" t="s">
        <v>128</v>
      </c>
      <c r="B14" s="15"/>
      <c r="C14" s="14"/>
      <c r="D14" s="14"/>
      <c r="E14" s="94" t="s">
        <v>151</v>
      </c>
      <c r="G14" s="14"/>
    </row>
    <row r="15" spans="1:7" ht="12.75">
      <c r="A15" s="41" t="s">
        <v>219</v>
      </c>
      <c r="B15" s="15"/>
      <c r="C15" s="14"/>
      <c r="D15" s="14"/>
      <c r="E15" s="94" t="s">
        <v>158</v>
      </c>
      <c r="G15" s="14"/>
    </row>
    <row r="16" spans="1:7" ht="12.75">
      <c r="A16" s="41" t="s">
        <v>194</v>
      </c>
      <c r="B16" s="15"/>
      <c r="C16" s="14"/>
      <c r="D16" s="14"/>
      <c r="E16" s="94" t="s">
        <v>160</v>
      </c>
      <c r="G16" s="14"/>
    </row>
    <row r="17" spans="1:7" ht="12.75">
      <c r="A17" s="43" t="s">
        <v>89</v>
      </c>
      <c r="B17" s="15"/>
      <c r="C17" s="14"/>
      <c r="D17" s="14"/>
      <c r="E17" s="8"/>
      <c r="G17" s="14"/>
    </row>
    <row r="18" spans="1:5" ht="13.5" customHeight="1">
      <c r="A18" s="43" t="s">
        <v>220</v>
      </c>
      <c r="B18" s="15"/>
      <c r="C18" s="14"/>
      <c r="D18" s="14"/>
      <c r="E18" s="8"/>
    </row>
    <row r="19" spans="1:5" ht="25.5">
      <c r="A19" s="43" t="s">
        <v>221</v>
      </c>
      <c r="B19" s="15"/>
      <c r="C19" s="14"/>
      <c r="D19" s="14"/>
      <c r="E19" s="8"/>
    </row>
    <row r="20" spans="1:5" ht="12.75">
      <c r="A20" s="43" t="s">
        <v>222</v>
      </c>
      <c r="B20" s="15"/>
      <c r="C20" s="14"/>
      <c r="D20" s="14"/>
      <c r="E20" s="8"/>
    </row>
    <row r="21" spans="1:5" ht="12.75">
      <c r="A21" s="43" t="s">
        <v>223</v>
      </c>
      <c r="B21" s="15"/>
      <c r="C21" s="14"/>
      <c r="D21" s="14"/>
      <c r="E21" s="8"/>
    </row>
    <row r="22" spans="1:5" ht="12.75">
      <c r="A22" s="43" t="s">
        <v>224</v>
      </c>
      <c r="B22" s="19"/>
      <c r="C22" s="14"/>
      <c r="D22" s="14"/>
      <c r="E22" s="8"/>
    </row>
    <row r="23" spans="1:5" ht="25.5">
      <c r="A23" s="42" t="s">
        <v>8</v>
      </c>
      <c r="B23" s="19"/>
      <c r="C23" s="14"/>
      <c r="D23" s="14"/>
      <c r="E23" s="8"/>
    </row>
    <row r="24" spans="1:5" ht="25.5">
      <c r="A24" s="43" t="s">
        <v>9</v>
      </c>
      <c r="B24" s="19"/>
      <c r="C24" s="14"/>
      <c r="D24" s="14"/>
      <c r="E24" s="41"/>
    </row>
    <row r="25" spans="1:5" ht="25.5">
      <c r="A25" s="43" t="s">
        <v>10</v>
      </c>
      <c r="B25" s="19"/>
      <c r="C25" s="14"/>
      <c r="D25" s="14"/>
      <c r="E25" s="85"/>
    </row>
    <row r="26" spans="1:5" ht="25.5">
      <c r="A26" s="43" t="s">
        <v>11</v>
      </c>
      <c r="B26" s="19"/>
      <c r="C26" s="14"/>
      <c r="D26" s="14"/>
      <c r="E26" s="8"/>
    </row>
    <row r="27" spans="1:5" ht="12.75">
      <c r="A27" s="43" t="s">
        <v>12</v>
      </c>
      <c r="B27" s="19"/>
      <c r="C27" s="14"/>
      <c r="D27" s="14"/>
      <c r="E27" s="85"/>
    </row>
    <row r="28" spans="1:5" ht="38.25">
      <c r="A28" s="43" t="s">
        <v>13</v>
      </c>
      <c r="B28" s="19"/>
      <c r="C28" s="14"/>
      <c r="D28" s="14"/>
      <c r="E28" s="7"/>
    </row>
    <row r="29" spans="1:5" ht="25.5">
      <c r="A29" s="42" t="s">
        <v>14</v>
      </c>
      <c r="B29" s="19"/>
      <c r="C29" s="14"/>
      <c r="D29" s="14"/>
      <c r="E29" s="7"/>
    </row>
    <row r="30" spans="1:4" ht="14.25">
      <c r="A30" s="42" t="s">
        <v>15</v>
      </c>
      <c r="B30" s="18"/>
      <c r="C30" s="16"/>
      <c r="D30" s="16"/>
    </row>
    <row r="31" spans="1:4" ht="14.25">
      <c r="A31" s="42" t="s">
        <v>16</v>
      </c>
      <c r="B31" s="18"/>
      <c r="C31" s="16"/>
      <c r="D31" s="16"/>
    </row>
    <row r="32" spans="1:4" ht="14.25">
      <c r="A32" s="42" t="s">
        <v>17</v>
      </c>
      <c r="B32" s="18"/>
      <c r="C32" s="16"/>
      <c r="D32" s="16"/>
    </row>
    <row r="33" spans="1:4" ht="14.25">
      <c r="A33" s="23"/>
      <c r="B33" s="18"/>
      <c r="C33" s="16"/>
      <c r="D33" s="16"/>
    </row>
    <row r="34" spans="1:4" ht="14.25">
      <c r="A34" s="23"/>
      <c r="B34" s="18"/>
      <c r="C34" s="16"/>
      <c r="D34" s="16"/>
    </row>
    <row r="35" spans="1:5" ht="14.25">
      <c r="A35" s="23"/>
      <c r="B35" s="18"/>
      <c r="C35" s="16"/>
      <c r="D35" s="16"/>
      <c r="E35" s="18"/>
    </row>
    <row r="36" spans="1:5" ht="14.25">
      <c r="A36" s="23"/>
      <c r="B36" s="18"/>
      <c r="C36" s="16"/>
      <c r="D36" s="16"/>
      <c r="E36" s="18"/>
    </row>
    <row r="37" spans="1:5" ht="14.25">
      <c r="A37" s="23"/>
      <c r="B37" s="18"/>
      <c r="C37" s="16"/>
      <c r="D37" s="16"/>
      <c r="E37" s="18"/>
    </row>
    <row r="38" spans="1:5" ht="14.25">
      <c r="A38" s="23"/>
      <c r="B38" s="18"/>
      <c r="C38" s="16"/>
      <c r="D38" s="16"/>
      <c r="E38" s="18"/>
    </row>
  </sheetData>
  <sheetProtection/>
  <printOptions/>
  <pageMargins left="0.17" right="0.16" top="0.17" bottom="1" header="0.17" footer="0.5"/>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L42"/>
  <sheetViews>
    <sheetView zoomScalePageLayoutView="0" workbookViewId="0" topLeftCell="A3">
      <selection activeCell="A34" sqref="A25:A34"/>
    </sheetView>
  </sheetViews>
  <sheetFormatPr defaultColWidth="9.140625" defaultRowHeight="12.75"/>
  <cols>
    <col min="1" max="1" width="43.7109375" style="2" customWidth="1"/>
    <col min="2" max="2" width="43.7109375" style="4" customWidth="1"/>
    <col min="3" max="3" width="0" style="0" hidden="1" customWidth="1"/>
    <col min="4" max="5" width="43.7109375" style="0" customWidth="1"/>
    <col min="6" max="6" width="50.421875" style="0" customWidth="1"/>
  </cols>
  <sheetData>
    <row r="1" spans="1:10" ht="15" customHeight="1">
      <c r="A1" s="111" t="s">
        <v>74</v>
      </c>
      <c r="B1" s="111" t="s">
        <v>127</v>
      </c>
      <c r="C1" s="112" t="s">
        <v>126</v>
      </c>
      <c r="D1" s="112" t="s">
        <v>130</v>
      </c>
      <c r="E1" s="112" t="s">
        <v>92</v>
      </c>
      <c r="G1" s="13"/>
      <c r="H1" s="13"/>
      <c r="I1" s="13"/>
      <c r="J1" s="13"/>
    </row>
    <row r="2" spans="1:10" ht="18.75" customHeight="1" hidden="1">
      <c r="A2" s="21" t="s">
        <v>132</v>
      </c>
      <c r="B2" s="21" t="s">
        <v>132</v>
      </c>
      <c r="C2" s="21" t="s">
        <v>133</v>
      </c>
      <c r="D2" s="21" t="s">
        <v>132</v>
      </c>
      <c r="E2" s="21" t="s">
        <v>132</v>
      </c>
      <c r="G2" s="13"/>
      <c r="H2" s="13"/>
      <c r="I2" s="13"/>
      <c r="J2" s="13"/>
    </row>
    <row r="3" spans="1:10" ht="44.25" customHeight="1">
      <c r="A3" s="99" t="s">
        <v>162</v>
      </c>
      <c r="B3" s="87" t="s">
        <v>93</v>
      </c>
      <c r="C3" s="89" t="s">
        <v>109</v>
      </c>
      <c r="D3" s="87" t="s">
        <v>102</v>
      </c>
      <c r="E3" s="38" t="s">
        <v>113</v>
      </c>
      <c r="G3" s="14"/>
      <c r="H3" s="14"/>
      <c r="I3" s="14"/>
      <c r="J3" s="14"/>
    </row>
    <row r="4" spans="1:12" ht="38.25">
      <c r="A4" s="99" t="s">
        <v>163</v>
      </c>
      <c r="B4" s="87" t="s">
        <v>94</v>
      </c>
      <c r="C4" s="89" t="s">
        <v>110</v>
      </c>
      <c r="D4" s="87" t="s">
        <v>103</v>
      </c>
      <c r="E4" s="38" t="s">
        <v>100</v>
      </c>
      <c r="G4" s="14"/>
      <c r="H4" s="14"/>
      <c r="I4" s="14"/>
      <c r="J4" s="14"/>
      <c r="K4" s="6"/>
      <c r="L4" s="6"/>
    </row>
    <row r="5" spans="1:12" ht="38.25">
      <c r="A5" s="109" t="s">
        <v>164</v>
      </c>
      <c r="B5" s="87" t="s">
        <v>95</v>
      </c>
      <c r="C5" s="14"/>
      <c r="D5" s="87" t="s">
        <v>104</v>
      </c>
      <c r="E5" s="38" t="s">
        <v>101</v>
      </c>
      <c r="G5" s="14"/>
      <c r="H5" s="14"/>
      <c r="I5" s="14"/>
      <c r="J5" s="14"/>
      <c r="K5" s="6"/>
      <c r="L5" s="6"/>
    </row>
    <row r="6" spans="1:12" ht="12.75">
      <c r="A6" s="109" t="s">
        <v>165</v>
      </c>
      <c r="B6" s="87" t="s">
        <v>96</v>
      </c>
      <c r="C6" s="14"/>
      <c r="D6" s="87" t="s">
        <v>144</v>
      </c>
      <c r="E6" s="38" t="s">
        <v>147</v>
      </c>
      <c r="G6" s="14"/>
      <c r="H6" s="14"/>
      <c r="I6" s="14"/>
      <c r="J6" s="14"/>
      <c r="K6" s="6"/>
      <c r="L6" s="6"/>
    </row>
    <row r="7" spans="1:12" ht="25.5">
      <c r="A7" s="109" t="s">
        <v>166</v>
      </c>
      <c r="B7" s="87" t="s">
        <v>97</v>
      </c>
      <c r="C7" s="14"/>
      <c r="D7" s="87" t="s">
        <v>105</v>
      </c>
      <c r="E7" s="38" t="s">
        <v>148</v>
      </c>
      <c r="G7" s="14"/>
      <c r="H7" s="14"/>
      <c r="I7" s="14"/>
      <c r="J7" s="14"/>
      <c r="K7" s="6"/>
      <c r="L7" s="6"/>
    </row>
    <row r="8" spans="1:12" ht="25.5">
      <c r="A8" s="99" t="s">
        <v>167</v>
      </c>
      <c r="B8" s="87" t="s">
        <v>98</v>
      </c>
      <c r="C8" s="14"/>
      <c r="D8" s="87" t="s">
        <v>145</v>
      </c>
      <c r="E8" s="105" t="s">
        <v>149</v>
      </c>
      <c r="G8" s="14"/>
      <c r="H8" s="14"/>
      <c r="I8" s="14"/>
      <c r="J8" s="14"/>
      <c r="K8" s="6"/>
      <c r="L8" s="6"/>
    </row>
    <row r="9" spans="1:12" ht="38.25">
      <c r="A9" s="99" t="s">
        <v>168</v>
      </c>
      <c r="B9" s="87" t="s">
        <v>99</v>
      </c>
      <c r="C9" s="14"/>
      <c r="D9" s="87" t="s">
        <v>122</v>
      </c>
      <c r="E9" s="110" t="s">
        <v>150</v>
      </c>
      <c r="G9" s="14"/>
      <c r="H9" s="14"/>
      <c r="I9" s="14"/>
      <c r="J9" s="14"/>
      <c r="K9" s="6"/>
      <c r="L9" s="6"/>
    </row>
    <row r="10" spans="1:12" ht="25.5">
      <c r="A10" s="99" t="s">
        <v>169</v>
      </c>
      <c r="B10" s="41" t="s">
        <v>121</v>
      </c>
      <c r="C10" s="14"/>
      <c r="D10" s="87" t="s">
        <v>106</v>
      </c>
      <c r="E10" s="105" t="s">
        <v>131</v>
      </c>
      <c r="G10" s="14"/>
      <c r="H10" s="14"/>
      <c r="I10" s="14"/>
      <c r="J10" s="14"/>
      <c r="K10" s="6"/>
      <c r="L10" s="6"/>
    </row>
    <row r="11" spans="1:12" ht="12.75">
      <c r="A11" s="99" t="s">
        <v>170</v>
      </c>
      <c r="B11" s="43" t="s">
        <v>161</v>
      </c>
      <c r="C11" s="14"/>
      <c r="D11" s="110" t="s">
        <v>146</v>
      </c>
      <c r="E11" s="110" t="s">
        <v>151</v>
      </c>
      <c r="G11" s="14"/>
      <c r="H11" s="14"/>
      <c r="I11" s="14"/>
      <c r="J11" s="14"/>
      <c r="K11" s="6"/>
      <c r="L11" s="6"/>
    </row>
    <row r="12" spans="1:12" ht="12.75">
      <c r="A12" s="99" t="s">
        <v>171</v>
      </c>
      <c r="B12" s="19"/>
      <c r="C12" s="14"/>
      <c r="D12" s="14"/>
      <c r="E12" s="38" t="s">
        <v>152</v>
      </c>
      <c r="G12" s="14"/>
      <c r="H12" s="14"/>
      <c r="I12" s="14"/>
      <c r="J12" s="14"/>
      <c r="K12" s="6"/>
      <c r="L12" s="6"/>
    </row>
    <row r="13" spans="1:12" ht="25.5">
      <c r="A13" s="99" t="s">
        <v>172</v>
      </c>
      <c r="B13" s="19"/>
      <c r="C13" s="14"/>
      <c r="D13" s="14"/>
      <c r="E13" s="38" t="s">
        <v>153</v>
      </c>
      <c r="G13" s="14"/>
      <c r="H13" s="14"/>
      <c r="I13" s="14"/>
      <c r="J13" s="14"/>
      <c r="K13" s="6"/>
      <c r="L13" s="6"/>
    </row>
    <row r="14" spans="1:12" ht="12.75">
      <c r="A14" s="99" t="s">
        <v>89</v>
      </c>
      <c r="B14" s="19"/>
      <c r="C14" s="14"/>
      <c r="D14" s="14"/>
      <c r="E14" s="105" t="s">
        <v>154</v>
      </c>
      <c r="G14" s="14"/>
      <c r="H14" s="14"/>
      <c r="I14" s="14"/>
      <c r="J14" s="14"/>
      <c r="K14" s="6"/>
      <c r="L14" s="6"/>
    </row>
    <row r="15" spans="1:12" ht="12.75">
      <c r="A15" s="99" t="s">
        <v>173</v>
      </c>
      <c r="B15" s="19"/>
      <c r="C15" s="14"/>
      <c r="D15" s="14"/>
      <c r="E15" s="105" t="s">
        <v>155</v>
      </c>
      <c r="G15" s="14"/>
      <c r="H15" s="14"/>
      <c r="I15" s="14"/>
      <c r="J15" s="14"/>
      <c r="K15" s="6"/>
      <c r="L15" s="6"/>
    </row>
    <row r="16" spans="1:12" ht="14.25" customHeight="1">
      <c r="A16" s="99" t="s">
        <v>174</v>
      </c>
      <c r="B16" s="19"/>
      <c r="C16" s="14"/>
      <c r="D16" s="14"/>
      <c r="E16" s="38" t="s">
        <v>156</v>
      </c>
      <c r="G16" s="14"/>
      <c r="H16" s="14"/>
      <c r="I16" s="14"/>
      <c r="J16" s="14"/>
      <c r="K16" s="6"/>
      <c r="L16" s="6"/>
    </row>
    <row r="17" spans="1:12" ht="12.75">
      <c r="A17" s="99" t="s">
        <v>175</v>
      </c>
      <c r="B17" s="19"/>
      <c r="C17" s="14"/>
      <c r="D17" s="14"/>
      <c r="E17" s="110" t="s">
        <v>157</v>
      </c>
      <c r="G17" s="14"/>
      <c r="H17" s="14"/>
      <c r="I17" s="14"/>
      <c r="J17" s="14"/>
      <c r="K17" s="6"/>
      <c r="L17" s="6"/>
    </row>
    <row r="18" spans="1:12" ht="12.75">
      <c r="A18" s="99" t="s">
        <v>176</v>
      </c>
      <c r="B18" s="19"/>
      <c r="C18" s="14"/>
      <c r="D18" s="14"/>
      <c r="E18" s="110" t="s">
        <v>158</v>
      </c>
      <c r="G18" s="13"/>
      <c r="H18" s="13"/>
      <c r="I18" s="13"/>
      <c r="J18" s="13"/>
      <c r="K18" s="6"/>
      <c r="L18" s="6"/>
    </row>
    <row r="19" spans="1:10" ht="12.75">
      <c r="A19" s="99" t="s">
        <v>177</v>
      </c>
      <c r="B19" s="15"/>
      <c r="C19" s="14"/>
      <c r="D19" s="14"/>
      <c r="E19" s="38" t="s">
        <v>159</v>
      </c>
      <c r="G19" s="13"/>
      <c r="H19" s="13"/>
      <c r="I19" s="13"/>
      <c r="J19" s="13"/>
    </row>
    <row r="20" spans="1:10" ht="25.5">
      <c r="A20" s="42" t="s">
        <v>8</v>
      </c>
      <c r="B20" s="15"/>
      <c r="C20" s="14"/>
      <c r="D20" s="14"/>
      <c r="E20" s="110" t="s">
        <v>160</v>
      </c>
      <c r="G20" s="13"/>
      <c r="H20" s="13"/>
      <c r="I20" s="13"/>
      <c r="J20" s="13"/>
    </row>
    <row r="21" spans="1:10" ht="25.5">
      <c r="A21" s="43" t="s">
        <v>9</v>
      </c>
      <c r="B21" s="15"/>
      <c r="C21" s="13"/>
      <c r="D21" s="16"/>
      <c r="E21" s="31"/>
      <c r="G21" s="13"/>
      <c r="H21" s="13"/>
      <c r="I21" s="13"/>
      <c r="J21" s="13"/>
    </row>
    <row r="22" spans="1:10" ht="25.5">
      <c r="A22" s="43" t="s">
        <v>10</v>
      </c>
      <c r="B22" s="18"/>
      <c r="C22" s="13"/>
      <c r="D22" s="16"/>
      <c r="E22" s="31"/>
      <c r="G22" s="13"/>
      <c r="H22" s="13"/>
      <c r="I22" s="13"/>
      <c r="J22" s="13"/>
    </row>
    <row r="23" spans="1:10" ht="25.5">
      <c r="A23" s="43" t="s">
        <v>11</v>
      </c>
      <c r="B23" s="18"/>
      <c r="C23" s="13"/>
      <c r="D23" s="16"/>
      <c r="E23" s="31"/>
      <c r="G23" s="13"/>
      <c r="H23" s="13"/>
      <c r="I23" s="13"/>
      <c r="J23" s="13"/>
    </row>
    <row r="24" spans="1:10" ht="14.25">
      <c r="A24" s="43" t="s">
        <v>12</v>
      </c>
      <c r="B24" s="18"/>
      <c r="C24" s="13"/>
      <c r="D24" s="16"/>
      <c r="E24" s="31"/>
      <c r="G24" s="13"/>
      <c r="H24" s="13"/>
      <c r="I24" s="13"/>
      <c r="J24" s="13"/>
    </row>
    <row r="25" spans="1:10" ht="38.25">
      <c r="A25" s="43" t="s">
        <v>13</v>
      </c>
      <c r="B25" s="18"/>
      <c r="C25" s="13"/>
      <c r="D25" s="13"/>
      <c r="E25" s="10"/>
      <c r="G25" s="13"/>
      <c r="H25" s="13"/>
      <c r="I25" s="13"/>
      <c r="J25" s="13"/>
    </row>
    <row r="26" spans="1:6" ht="25.5">
      <c r="A26" s="42" t="s">
        <v>14</v>
      </c>
      <c r="B26" s="18"/>
      <c r="C26" s="13"/>
      <c r="D26" s="13"/>
      <c r="E26" s="25"/>
      <c r="F26" s="13"/>
    </row>
    <row r="27" spans="1:5" ht="14.25">
      <c r="A27" s="42" t="s">
        <v>15</v>
      </c>
      <c r="B27" s="18"/>
      <c r="C27" s="13"/>
      <c r="D27" s="13"/>
      <c r="E27" s="25"/>
    </row>
    <row r="28" spans="1:5" ht="14.25">
      <c r="A28" s="42" t="s">
        <v>16</v>
      </c>
      <c r="B28" s="18"/>
      <c r="C28" s="13"/>
      <c r="D28" s="13"/>
      <c r="E28" s="16"/>
    </row>
    <row r="29" spans="1:5" ht="14.25">
      <c r="A29" s="42" t="s">
        <v>17</v>
      </c>
      <c r="B29" s="18"/>
      <c r="C29" s="13"/>
      <c r="D29" s="13"/>
      <c r="E29" s="16"/>
    </row>
    <row r="30" spans="1:5" ht="14.25">
      <c r="A30" s="19"/>
      <c r="B30" s="18"/>
      <c r="C30" s="13"/>
      <c r="D30" s="13"/>
      <c r="E30" s="16"/>
    </row>
    <row r="31" spans="1:5" ht="14.25">
      <c r="A31" s="20"/>
      <c r="B31" s="18"/>
      <c r="C31" s="13"/>
      <c r="D31" s="13"/>
      <c r="E31" s="16"/>
    </row>
    <row r="32" spans="1:5" ht="14.25">
      <c r="A32" s="20"/>
      <c r="B32" s="18"/>
      <c r="C32" s="13"/>
      <c r="D32" s="13"/>
      <c r="E32" s="16"/>
    </row>
    <row r="33" spans="1:5" ht="14.25">
      <c r="A33" s="20"/>
      <c r="B33" s="18"/>
      <c r="C33" s="13"/>
      <c r="D33" s="13"/>
      <c r="E33" s="16"/>
    </row>
    <row r="34" spans="1:5" ht="14.25">
      <c r="A34" s="20"/>
      <c r="B34" s="18"/>
      <c r="C34" s="13"/>
      <c r="D34" s="13"/>
      <c r="E34" s="16"/>
    </row>
    <row r="35" spans="1:5" ht="14.25">
      <c r="A35" s="20"/>
      <c r="B35" s="18"/>
      <c r="C35" s="13"/>
      <c r="D35" s="13"/>
      <c r="E35" s="16"/>
    </row>
    <row r="36" spans="1:5" ht="14.25">
      <c r="A36" s="20"/>
      <c r="B36" s="18"/>
      <c r="C36" s="13"/>
      <c r="D36" s="13"/>
      <c r="E36" s="16"/>
    </row>
    <row r="37" spans="1:5" ht="14.25">
      <c r="A37" s="20"/>
      <c r="B37" s="18"/>
      <c r="C37" s="13"/>
      <c r="D37" s="13"/>
      <c r="E37" s="16"/>
    </row>
    <row r="38" spans="1:5" ht="14.25">
      <c r="A38" s="20"/>
      <c r="B38" s="18"/>
      <c r="C38" s="13"/>
      <c r="D38" s="13"/>
      <c r="E38" s="16"/>
    </row>
    <row r="39" spans="1:5" ht="14.25">
      <c r="A39" s="20"/>
      <c r="B39" s="18"/>
      <c r="C39" s="13"/>
      <c r="D39" s="13"/>
      <c r="E39" s="16"/>
    </row>
    <row r="40" spans="1:5" ht="14.25">
      <c r="A40" s="20"/>
      <c r="B40" s="18"/>
      <c r="C40" s="13"/>
      <c r="D40" s="13"/>
      <c r="E40" s="16"/>
    </row>
    <row r="41" spans="1:5" ht="14.25">
      <c r="A41" s="20"/>
      <c r="B41" s="18"/>
      <c r="C41" s="13"/>
      <c r="D41" s="13"/>
      <c r="E41" s="16"/>
    </row>
    <row r="42" spans="1:5" ht="14.25">
      <c r="A42" s="20"/>
      <c r="B42" s="18"/>
      <c r="C42" s="13"/>
      <c r="D42" s="13"/>
      <c r="E42" s="16"/>
    </row>
  </sheetData>
  <sheetProtection/>
  <printOptions/>
  <pageMargins left="0.17" right="0.16" top="0.17" bottom="1" header="0.17" footer="0.5"/>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D54"/>
  <sheetViews>
    <sheetView zoomScalePageLayoutView="0" workbookViewId="0" topLeftCell="A1">
      <selection activeCell="A34" sqref="A25:A34"/>
    </sheetView>
  </sheetViews>
  <sheetFormatPr defaultColWidth="9.140625" defaultRowHeight="12.75"/>
  <cols>
    <col min="1" max="4" width="43.7109375" style="0" customWidth="1"/>
  </cols>
  <sheetData>
    <row r="1" spans="1:4" ht="15" customHeight="1">
      <c r="A1" s="27" t="s">
        <v>74</v>
      </c>
      <c r="B1" s="27" t="s">
        <v>127</v>
      </c>
      <c r="C1" s="27" t="s">
        <v>130</v>
      </c>
      <c r="D1" s="27" t="s">
        <v>92</v>
      </c>
    </row>
    <row r="2" spans="1:4" ht="14.25" hidden="1">
      <c r="A2" s="32" t="s">
        <v>132</v>
      </c>
      <c r="B2" s="32" t="s">
        <v>132</v>
      </c>
      <c r="C2" s="32" t="s">
        <v>132</v>
      </c>
      <c r="D2" s="32" t="s">
        <v>132</v>
      </c>
    </row>
    <row r="3" spans="1:4" ht="38.25">
      <c r="A3" s="43" t="s">
        <v>89</v>
      </c>
      <c r="B3" s="43" t="s">
        <v>239</v>
      </c>
      <c r="C3" s="43" t="s">
        <v>178</v>
      </c>
      <c r="D3" s="43" t="s">
        <v>148</v>
      </c>
    </row>
    <row r="4" spans="1:4" ht="25.5">
      <c r="A4" s="43" t="s">
        <v>211</v>
      </c>
      <c r="B4" s="39" t="s">
        <v>111</v>
      </c>
      <c r="C4" s="43" t="s">
        <v>179</v>
      </c>
      <c r="D4" s="43" t="s">
        <v>189</v>
      </c>
    </row>
    <row r="5" spans="1:4" ht="38.25">
      <c r="A5" s="43" t="s">
        <v>212</v>
      </c>
      <c r="B5" s="39" t="s">
        <v>195</v>
      </c>
      <c r="C5" s="43" t="s">
        <v>180</v>
      </c>
      <c r="D5" s="43" t="s">
        <v>153</v>
      </c>
    </row>
    <row r="6" spans="1:4" ht="38.25">
      <c r="A6" s="43" t="s">
        <v>213</v>
      </c>
      <c r="B6" s="39" t="s">
        <v>107</v>
      </c>
      <c r="C6" s="43" t="s">
        <v>181</v>
      </c>
      <c r="D6" s="43" t="s">
        <v>101</v>
      </c>
    </row>
    <row r="7" spans="1:4" ht="38.25">
      <c r="A7" s="43" t="s">
        <v>214</v>
      </c>
      <c r="B7" s="39" t="s">
        <v>108</v>
      </c>
      <c r="C7" s="43" t="s">
        <v>182</v>
      </c>
      <c r="D7" s="43" t="s">
        <v>113</v>
      </c>
    </row>
    <row r="8" spans="1:4" ht="25.5">
      <c r="A8" s="43" t="s">
        <v>175</v>
      </c>
      <c r="B8" s="39" t="s">
        <v>196</v>
      </c>
      <c r="C8" s="43" t="s">
        <v>183</v>
      </c>
      <c r="D8" s="43" t="s">
        <v>114</v>
      </c>
    </row>
    <row r="9" spans="1:4" ht="51">
      <c r="A9" s="42" t="s">
        <v>8</v>
      </c>
      <c r="B9" s="87" t="s">
        <v>44</v>
      </c>
      <c r="C9" s="43" t="s">
        <v>184</v>
      </c>
      <c r="D9" s="43" t="s">
        <v>190</v>
      </c>
    </row>
    <row r="10" spans="1:4" ht="25.5">
      <c r="A10" s="43" t="s">
        <v>9</v>
      </c>
      <c r="B10" s="87" t="s">
        <v>45</v>
      </c>
      <c r="C10" s="43" t="s">
        <v>185</v>
      </c>
      <c r="D10" s="43" t="s">
        <v>149</v>
      </c>
    </row>
    <row r="11" spans="1:4" ht="25.5">
      <c r="A11" s="43" t="s">
        <v>10</v>
      </c>
      <c r="B11" s="95" t="s">
        <v>46</v>
      </c>
      <c r="C11" s="43" t="s">
        <v>186</v>
      </c>
      <c r="D11" s="43" t="s">
        <v>158</v>
      </c>
    </row>
    <row r="12" spans="1:4" ht="38.25">
      <c r="A12" s="43" t="s">
        <v>11</v>
      </c>
      <c r="B12" s="87" t="s">
        <v>93</v>
      </c>
      <c r="C12" s="43" t="s">
        <v>187</v>
      </c>
      <c r="D12" s="43" t="s">
        <v>151</v>
      </c>
    </row>
    <row r="13" spans="1:4" ht="25.5">
      <c r="A13" s="43" t="s">
        <v>12</v>
      </c>
      <c r="B13" s="87" t="s">
        <v>94</v>
      </c>
      <c r="C13" s="43" t="s">
        <v>188</v>
      </c>
      <c r="D13" s="43" t="s">
        <v>191</v>
      </c>
    </row>
    <row r="14" spans="1:4" ht="38.25">
      <c r="A14" s="43" t="s">
        <v>13</v>
      </c>
      <c r="B14" s="87" t="s">
        <v>95</v>
      </c>
      <c r="C14" s="43" t="s">
        <v>231</v>
      </c>
      <c r="D14" s="43" t="s">
        <v>192</v>
      </c>
    </row>
    <row r="15" spans="1:4" ht="25.5">
      <c r="A15" s="42" t="s">
        <v>14</v>
      </c>
      <c r="B15" s="87" t="s">
        <v>96</v>
      </c>
      <c r="C15" s="43" t="s">
        <v>232</v>
      </c>
      <c r="D15" s="43" t="s">
        <v>193</v>
      </c>
    </row>
    <row r="16" spans="1:4" ht="38.25">
      <c r="A16" s="42" t="s">
        <v>15</v>
      </c>
      <c r="B16" s="87" t="s">
        <v>97</v>
      </c>
      <c r="C16" s="43" t="s">
        <v>102</v>
      </c>
      <c r="D16" s="43" t="s">
        <v>194</v>
      </c>
    </row>
    <row r="17" spans="1:4" ht="38.25">
      <c r="A17" s="42" t="s">
        <v>16</v>
      </c>
      <c r="B17" s="87" t="s">
        <v>98</v>
      </c>
      <c r="C17" s="43" t="s">
        <v>103</v>
      </c>
      <c r="D17" s="43" t="s">
        <v>150</v>
      </c>
    </row>
    <row r="18" spans="1:4" ht="38.25">
      <c r="A18" s="42" t="s">
        <v>17</v>
      </c>
      <c r="B18" s="87" t="s">
        <v>99</v>
      </c>
      <c r="C18" s="43" t="s">
        <v>104</v>
      </c>
      <c r="D18" s="43" t="s">
        <v>157</v>
      </c>
    </row>
    <row r="19" spans="1:4" ht="25.5">
      <c r="A19" s="6"/>
      <c r="B19" s="41" t="s">
        <v>121</v>
      </c>
      <c r="C19" s="43" t="s">
        <v>144</v>
      </c>
      <c r="D19" s="43" t="s">
        <v>160</v>
      </c>
    </row>
    <row r="20" spans="1:4" ht="12.75">
      <c r="A20" s="6"/>
      <c r="B20" s="43" t="s">
        <v>161</v>
      </c>
      <c r="C20" s="43" t="s">
        <v>105</v>
      </c>
      <c r="D20" s="43" t="s">
        <v>225</v>
      </c>
    </row>
    <row r="21" spans="1:4" ht="25.5">
      <c r="A21" s="6"/>
      <c r="B21" s="88"/>
      <c r="C21" s="43" t="s">
        <v>145</v>
      </c>
      <c r="D21" s="43" t="s">
        <v>129</v>
      </c>
    </row>
    <row r="22" spans="1:4" ht="38.25">
      <c r="A22" s="6"/>
      <c r="B22" s="88"/>
      <c r="C22" s="43" t="s">
        <v>122</v>
      </c>
      <c r="D22" s="43" t="s">
        <v>226</v>
      </c>
    </row>
    <row r="23" spans="1:4" ht="14.25" customHeight="1">
      <c r="A23" s="6"/>
      <c r="B23" s="88"/>
      <c r="C23" s="43" t="s">
        <v>106</v>
      </c>
      <c r="D23" s="43" t="s">
        <v>227</v>
      </c>
    </row>
    <row r="24" spans="1:4" ht="12.75">
      <c r="A24" s="6"/>
      <c r="B24" s="88"/>
      <c r="C24" s="43" t="s">
        <v>146</v>
      </c>
      <c r="D24" s="43" t="s">
        <v>228</v>
      </c>
    </row>
    <row r="25" spans="1:4" ht="12.75">
      <c r="A25" s="6"/>
      <c r="B25" s="88"/>
      <c r="C25" s="6"/>
      <c r="D25" s="43" t="s">
        <v>229</v>
      </c>
    </row>
    <row r="26" spans="1:4" ht="12.75">
      <c r="A26" s="6"/>
      <c r="B26" s="6"/>
      <c r="C26" s="6"/>
      <c r="D26" s="43" t="s">
        <v>100</v>
      </c>
    </row>
    <row r="27" spans="1:4" ht="12.75">
      <c r="A27" s="6"/>
      <c r="B27" s="6"/>
      <c r="C27" s="6"/>
      <c r="D27" s="43" t="s">
        <v>147</v>
      </c>
    </row>
    <row r="28" spans="1:4" ht="12.75">
      <c r="A28" s="6"/>
      <c r="B28" s="6"/>
      <c r="C28" s="6"/>
      <c r="D28" s="43" t="s">
        <v>131</v>
      </c>
    </row>
    <row r="29" spans="1:4" ht="12.75">
      <c r="A29" s="6"/>
      <c r="B29" s="6"/>
      <c r="C29" s="6"/>
      <c r="D29" s="43" t="s">
        <v>154</v>
      </c>
    </row>
    <row r="30" spans="1:4" ht="12.75">
      <c r="A30" s="6"/>
      <c r="B30" s="6"/>
      <c r="C30" s="6"/>
      <c r="D30" s="43" t="s">
        <v>155</v>
      </c>
    </row>
    <row r="31" spans="1:4" ht="12.75">
      <c r="A31" s="6"/>
      <c r="B31" s="6"/>
      <c r="C31" s="6"/>
      <c r="D31" s="43" t="s">
        <v>230</v>
      </c>
    </row>
    <row r="54" ht="15.75">
      <c r="A54" s="86"/>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MStraub</dc:creator>
  <cp:keywords/>
  <dc:description/>
  <cp:lastModifiedBy>KinleyDorji</cp:lastModifiedBy>
  <cp:lastPrinted>2010-12-03T10:48:07Z</cp:lastPrinted>
  <dcterms:created xsi:type="dcterms:W3CDTF">2004-11-17T09:13:21Z</dcterms:created>
  <dcterms:modified xsi:type="dcterms:W3CDTF">2011-05-06T10:48:17Z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1457519B_6D01_4359_AB27_E291AA0E6753">
    <vt:lpwstr>0</vt:lpwstr>
  </property>
  <property fmtid="{D5CDD505-2E9C-101B-9397-08002B2CF9AE}" pid="3" name="Phase">
    <vt:lpwstr>Phase One</vt:lpwstr>
  </property>
  <property fmtid="{D5CDD505-2E9C-101B-9397-08002B2CF9AE}" pid="4" name="Language">
    <vt:lpwstr>English</vt:lpwstr>
  </property>
  <property fmtid="{D5CDD505-2E9C-101B-9397-08002B2CF9AE}" pid="5" name="Document">
    <vt:lpwstr>Template</vt:lpwstr>
  </property>
  <property fmtid="{D5CDD505-2E9C-101B-9397-08002B2CF9AE}" pid="6" name="ContentType">
    <vt:lpwstr>Document</vt:lpwstr>
  </property>
</Properties>
</file>